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192.168.76.179\public\04.スポーツ関係業務\ボート関係\006_全日本中学選手権\●潮来大会\03.実施要項、規程関係\要項・規程\開催要項、出漕申込関係\"/>
    </mc:Choice>
  </mc:AlternateContent>
  <xr:revisionPtr revIDLastSave="0" documentId="13_ncr:1_{E95B4169-B03E-4A0F-889D-DD0C45E84817}" xr6:coauthVersionLast="44" xr6:coauthVersionMax="44" xr10:uidLastSave="{00000000-0000-0000-0000-000000000000}"/>
  <bookViews>
    <workbookView xWindow="-120" yWindow="-120" windowWidth="20730" windowHeight="11160" xr2:uid="{00000000-000D-0000-FFFF-FFFF00000000}"/>
  </bookViews>
  <sheets>
    <sheet name="総括表" sheetId="12" r:id="rId1"/>
    <sheet name="総括表（記入例）" sheetId="13" r:id="rId2"/>
    <sheet name="集計" sheetId="9" r:id="rId3"/>
  </sheets>
  <definedNames>
    <definedName name="_xlnm.Print_Area" localSheetId="0">総括表!$A$1:$O$41</definedName>
    <definedName name="_xlnm.Print_Area" localSheetId="1">'総括表（記入例）'!$A$1:$O$41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I5" i="9" l="1"/>
  <c r="H6" i="9" l="1"/>
  <c r="N24" i="12"/>
  <c r="F22" i="12"/>
  <c r="N24" i="13" l="1"/>
  <c r="J22" i="13"/>
  <c r="D22" i="13"/>
  <c r="N21" i="13"/>
  <c r="H21" i="13"/>
  <c r="N20" i="13"/>
  <c r="H20" i="13"/>
  <c r="N19" i="13"/>
  <c r="H19" i="13"/>
  <c r="N18" i="13"/>
  <c r="H18" i="13"/>
  <c r="N17" i="13"/>
  <c r="H17" i="13"/>
  <c r="N16" i="13"/>
  <c r="L22" i="13" s="1"/>
  <c r="H16" i="13"/>
  <c r="F22" i="13" s="1"/>
  <c r="M26" i="13" l="1"/>
  <c r="AH6" i="9"/>
  <c r="AG6" i="9"/>
  <c r="AF6" i="9"/>
  <c r="AE6" i="9"/>
  <c r="AD6" i="9"/>
  <c r="AC6" i="9"/>
  <c r="AB6" i="9"/>
  <c r="AA6" i="9"/>
  <c r="Z6" i="9"/>
  <c r="Y6" i="9"/>
  <c r="V6" i="9"/>
  <c r="T6" i="9"/>
  <c r="S6" i="9"/>
  <c r="R6" i="9"/>
  <c r="Q6" i="9"/>
  <c r="P6" i="9"/>
  <c r="O6" i="9"/>
  <c r="M6" i="9"/>
  <c r="L6" i="9"/>
  <c r="K6" i="9"/>
  <c r="J6" i="9"/>
  <c r="I6" i="9"/>
  <c r="G6" i="9"/>
  <c r="F6" i="9"/>
  <c r="E6" i="9"/>
  <c r="D6" i="9"/>
  <c r="C6" i="9"/>
  <c r="B6" i="9"/>
  <c r="W6" i="9"/>
  <c r="J22" i="12"/>
  <c r="D22" i="12"/>
  <c r="N21" i="12"/>
  <c r="H21" i="12"/>
  <c r="N20" i="12"/>
  <c r="H20" i="12"/>
  <c r="N19" i="12"/>
  <c r="H19" i="12"/>
  <c r="N18" i="12"/>
  <c r="H18" i="12"/>
  <c r="N17" i="12"/>
  <c r="H17" i="12"/>
  <c r="N16" i="12"/>
  <c r="H16" i="12"/>
  <c r="L22" i="12" l="1"/>
  <c r="U6" i="9" s="1"/>
  <c r="N6" i="9" l="1"/>
  <c r="M26" i="12"/>
  <c r="X6" i="9" s="1"/>
</calcChain>
</file>

<file path=xl/sharedStrings.xml><?xml version="1.0" encoding="utf-8"?>
<sst xmlns="http://schemas.openxmlformats.org/spreadsheetml/2006/main" count="179" uniqueCount="89">
  <si>
    <t>１×</t>
    <phoneticPr fontId="2"/>
  </si>
  <si>
    <t>４×＋</t>
    <phoneticPr fontId="2"/>
  </si>
  <si>
    <t>クルー数</t>
    <rPh sb="3" eb="4">
      <t>スウ</t>
    </rPh>
    <phoneticPr fontId="2"/>
  </si>
  <si>
    <t>出漕料</t>
    <rPh sb="0" eb="1">
      <t>デ</t>
    </rPh>
    <rPh sb="1" eb="2">
      <t>コ</t>
    </rPh>
    <rPh sb="2" eb="3">
      <t>リョウ</t>
    </rPh>
    <phoneticPr fontId="2"/>
  </si>
  <si>
    <t>クルー</t>
    <phoneticPr fontId="2"/>
  </si>
  <si>
    <t>２×</t>
    <phoneticPr fontId="2"/>
  </si>
  <si>
    <t>借艇数</t>
    <rPh sb="0" eb="1">
      <t>シャク</t>
    </rPh>
    <rPh sb="1" eb="2">
      <t>テイ</t>
    </rPh>
    <rPh sb="2" eb="3">
      <t>スウ</t>
    </rPh>
    <phoneticPr fontId="2"/>
  </si>
  <si>
    <t>借艇料</t>
    <rPh sb="0" eb="1">
      <t>シャク</t>
    </rPh>
    <rPh sb="1" eb="2">
      <t>テイ</t>
    </rPh>
    <rPh sb="2" eb="3">
      <t>リョウ</t>
    </rPh>
    <phoneticPr fontId="2"/>
  </si>
  <si>
    <t>男子</t>
  </si>
  <si>
    <t>女子</t>
  </si>
  <si>
    <t>合　　　　計</t>
    <phoneticPr fontId="2"/>
  </si>
  <si>
    <t>人</t>
    <rPh sb="0" eb="1">
      <t>ニン</t>
    </rPh>
    <phoneticPr fontId="2"/>
  </si>
  <si>
    <t>艇</t>
    <phoneticPr fontId="2"/>
  </si>
  <si>
    <t>出漕団体名</t>
    <rPh sb="0" eb="1">
      <t>シュツ</t>
    </rPh>
    <rPh sb="1" eb="2">
      <t>ソウ</t>
    </rPh>
    <rPh sb="2" eb="4">
      <t>ダンタイ</t>
    </rPh>
    <rPh sb="4" eb="5">
      <t>メイ</t>
    </rPh>
    <phoneticPr fontId="2"/>
  </si>
  <si>
    <t>メールアドレス</t>
    <phoneticPr fontId="2"/>
  </si>
  <si>
    <t>連絡事項　　　　</t>
    <rPh sb="0" eb="2">
      <t>レンラク</t>
    </rPh>
    <rPh sb="2" eb="4">
      <t>ジコウ</t>
    </rPh>
    <phoneticPr fontId="2"/>
  </si>
  <si>
    <t>区分</t>
    <rPh sb="0" eb="2">
      <t>クブン</t>
    </rPh>
    <phoneticPr fontId="2"/>
  </si>
  <si>
    <t>提出日</t>
    <rPh sb="0" eb="2">
      <t>テイシュツ</t>
    </rPh>
    <rPh sb="2" eb="3">
      <t>ビ</t>
    </rPh>
    <phoneticPr fontId="2"/>
  </si>
  <si>
    <t>〒</t>
    <phoneticPr fontId="2"/>
  </si>
  <si>
    <t>下記のとおり送付します。</t>
    <rPh sb="0" eb="2">
      <t>カキ</t>
    </rPh>
    <rPh sb="6" eb="8">
      <t>ソウフ</t>
    </rPh>
    <phoneticPr fontId="2"/>
  </si>
  <si>
    <t>申込　・　変更</t>
    <rPh sb="0" eb="2">
      <t>モウシコミ</t>
    </rPh>
    <rPh sb="5" eb="7">
      <t>ヘンコウ</t>
    </rPh>
    <phoneticPr fontId="2"/>
  </si>
  <si>
    <t>申込期限</t>
    <rPh sb="0" eb="2">
      <t>モウシコミ</t>
    </rPh>
    <rPh sb="2" eb="4">
      <t>キゲン</t>
    </rPh>
    <phoneticPr fontId="2"/>
  </si>
  <si>
    <t>住所</t>
    <rPh sb="0" eb="2">
      <t>ジュウショ</t>
    </rPh>
    <phoneticPr fontId="2"/>
  </si>
  <si>
    <t>メール</t>
    <phoneticPr fontId="2"/>
  </si>
  <si>
    <t>出漕男子</t>
    <rPh sb="0" eb="2">
      <t>シュッソウ</t>
    </rPh>
    <rPh sb="2" eb="4">
      <t>ダンシ</t>
    </rPh>
    <phoneticPr fontId="2"/>
  </si>
  <si>
    <t>出漕女子</t>
    <rPh sb="0" eb="2">
      <t>シュッソウ</t>
    </rPh>
    <rPh sb="2" eb="4">
      <t>ジョシ</t>
    </rPh>
    <phoneticPr fontId="2"/>
  </si>
  <si>
    <t>借艇男子</t>
    <rPh sb="0" eb="2">
      <t>シャクテイ</t>
    </rPh>
    <rPh sb="2" eb="4">
      <t>ダンシ</t>
    </rPh>
    <phoneticPr fontId="2"/>
  </si>
  <si>
    <t>借艇女子</t>
    <rPh sb="0" eb="2">
      <t>シャクテイ</t>
    </rPh>
    <rPh sb="2" eb="4">
      <t>ジョシ</t>
    </rPh>
    <phoneticPr fontId="2"/>
  </si>
  <si>
    <t>保険
人数</t>
    <rPh sb="0" eb="2">
      <t>ホケン</t>
    </rPh>
    <rPh sb="3" eb="5">
      <t>ニンズウ</t>
    </rPh>
    <phoneticPr fontId="2"/>
  </si>
  <si>
    <t>人数</t>
    <rPh sb="0" eb="2">
      <t>ニンズウ</t>
    </rPh>
    <phoneticPr fontId="2"/>
  </si>
  <si>
    <t>金額</t>
    <rPh sb="0" eb="2">
      <t>キンガク</t>
    </rPh>
    <phoneticPr fontId="2"/>
  </si>
  <si>
    <t>借艇
金額</t>
    <rPh sb="0" eb="2">
      <t>シャクテイ</t>
    </rPh>
    <rPh sb="3" eb="5">
      <t>キンガク</t>
    </rPh>
    <phoneticPr fontId="2"/>
  </si>
  <si>
    <t>出漕料
金額</t>
    <rPh sb="0" eb="2">
      <t>シュッソウ</t>
    </rPh>
    <rPh sb="2" eb="3">
      <t>リョウ</t>
    </rPh>
    <rPh sb="4" eb="6">
      <t>キンガク</t>
    </rPh>
    <phoneticPr fontId="2"/>
  </si>
  <si>
    <t>種別</t>
    <rPh sb="0" eb="2">
      <t>シュベツ</t>
    </rPh>
    <phoneticPr fontId="2"/>
  </si>
  <si>
    <t>艇輸送</t>
    <rPh sb="0" eb="1">
      <t>テイ</t>
    </rPh>
    <rPh sb="1" eb="3">
      <t>ユソウ</t>
    </rPh>
    <phoneticPr fontId="2"/>
  </si>
  <si>
    <t>大型トラック</t>
    <rPh sb="0" eb="2">
      <t>オオガタ</t>
    </rPh>
    <phoneticPr fontId="2"/>
  </si>
  <si>
    <t>中型トラック</t>
    <rPh sb="0" eb="2">
      <t>チュウガタ</t>
    </rPh>
    <phoneticPr fontId="2"/>
  </si>
  <si>
    <t>牽引車</t>
    <rPh sb="0" eb="3">
      <t>ケンインシャ</t>
    </rPh>
    <phoneticPr fontId="2"/>
  </si>
  <si>
    <t>大型観光バス</t>
    <rPh sb="0" eb="2">
      <t>オオガタ</t>
    </rPh>
    <rPh sb="2" eb="4">
      <t>カンコウ</t>
    </rPh>
    <phoneticPr fontId="2"/>
  </si>
  <si>
    <t>マイクロバス</t>
    <phoneticPr fontId="2"/>
  </si>
  <si>
    <t>普通車</t>
    <rPh sb="0" eb="3">
      <t>フツウシャ</t>
    </rPh>
    <phoneticPr fontId="2"/>
  </si>
  <si>
    <t>日</t>
    <rPh sb="0" eb="1">
      <t>ニチ</t>
    </rPh>
    <phoneticPr fontId="2"/>
  </si>
  <si>
    <t>時頃</t>
    <rPh sb="0" eb="1">
      <t>ジ</t>
    </rPh>
    <rPh sb="1" eb="2">
      <t>コロ</t>
    </rPh>
    <phoneticPr fontId="2"/>
  </si>
  <si>
    <t>選手移動</t>
    <rPh sb="0" eb="4">
      <t>センシュイドウ</t>
    </rPh>
    <phoneticPr fontId="2"/>
  </si>
  <si>
    <t>大型</t>
    <rPh sb="0" eb="2">
      <t>オオガタ</t>
    </rPh>
    <phoneticPr fontId="2"/>
  </si>
  <si>
    <t>普通</t>
    <rPh sb="0" eb="2">
      <t>フツウ</t>
    </rPh>
    <phoneticPr fontId="2"/>
  </si>
  <si>
    <t>中型</t>
    <rPh sb="0" eb="2">
      <t>チュウガタ</t>
    </rPh>
    <phoneticPr fontId="2"/>
  </si>
  <si>
    <t>牽引</t>
    <rPh sb="0" eb="2">
      <t>ケンイン</t>
    </rPh>
    <phoneticPr fontId="2"/>
  </si>
  <si>
    <t>会場入予定日時</t>
    <rPh sb="0" eb="3">
      <t>カイジョウイ</t>
    </rPh>
    <rPh sb="3" eb="5">
      <t>ヨテイ</t>
    </rPh>
    <rPh sb="5" eb="6">
      <t>ヒ</t>
    </rPh>
    <rPh sb="6" eb="7">
      <t>ジ</t>
    </rPh>
    <phoneticPr fontId="2"/>
  </si>
  <si>
    <t>時</t>
    <rPh sb="0" eb="1">
      <t>ジ</t>
    </rPh>
    <phoneticPr fontId="2"/>
  </si>
  <si>
    <t>会場入</t>
    <rPh sb="0" eb="3">
      <t>カイジョウイ</t>
    </rPh>
    <phoneticPr fontId="2"/>
  </si>
  <si>
    <t>団体名</t>
    <phoneticPr fontId="2"/>
  </si>
  <si>
    <t>携帯電話</t>
    <rPh sb="0" eb="4">
      <t>ケイタイデンワ</t>
    </rPh>
    <phoneticPr fontId="2"/>
  </si>
  <si>
    <t>第４5回全日本中学選手権競漕大会　申込総括表</t>
    <rPh sb="0" eb="1">
      <t>ダイ</t>
    </rPh>
    <rPh sb="3" eb="4">
      <t>カイ</t>
    </rPh>
    <rPh sb="4" eb="7">
      <t>ゼンニホン</t>
    </rPh>
    <rPh sb="7" eb="9">
      <t>チュウガク</t>
    </rPh>
    <rPh sb="9" eb="12">
      <t>センシュケン</t>
    </rPh>
    <rPh sb="12" eb="14">
      <t>キョウソウ</t>
    </rPh>
    <rPh sb="14" eb="16">
      <t>タイカイ</t>
    </rPh>
    <rPh sb="17" eb="19">
      <t>モウシコミ</t>
    </rPh>
    <rPh sb="19" eb="21">
      <t>ソウカツ</t>
    </rPh>
    <rPh sb="21" eb="22">
      <t>ヒョウ</t>
    </rPh>
    <phoneticPr fontId="2"/>
  </si>
  <si>
    <t>住　　　所</t>
    <rPh sb="0" eb="1">
      <t>ジュウ</t>
    </rPh>
    <rPh sb="4" eb="5">
      <t>ショ</t>
    </rPh>
    <phoneticPr fontId="2"/>
  </si>
  <si>
    <t>出漕（自艇+借艇）</t>
    <rPh sb="3" eb="4">
      <t>ジ</t>
    </rPh>
    <rPh sb="4" eb="5">
      <t>テイ</t>
    </rPh>
    <rPh sb="6" eb="7">
      <t>シャク</t>
    </rPh>
    <rPh sb="7" eb="8">
      <t>テイ</t>
    </rPh>
    <phoneticPr fontId="2"/>
  </si>
  <si>
    <t>７月</t>
    <rPh sb="1" eb="2">
      <t>ガツ</t>
    </rPh>
    <phoneticPr fontId="2"/>
  </si>
  <si>
    <t>団体代表者名（顧問等）</t>
    <rPh sb="2" eb="4">
      <t>ダイヒョウ</t>
    </rPh>
    <rPh sb="5" eb="6">
      <t>メイ</t>
    </rPh>
    <rPh sb="7" eb="9">
      <t>コモン</t>
    </rPh>
    <rPh sb="9" eb="10">
      <t>トウ</t>
    </rPh>
    <phoneticPr fontId="2"/>
  </si>
  <si>
    <t>公共交通機関</t>
    <rPh sb="0" eb="2">
      <t>コウキョウ</t>
    </rPh>
    <rPh sb="2" eb="4">
      <t>コウツウ</t>
    </rPh>
    <rPh sb="4" eb="6">
      <t>キカン</t>
    </rPh>
    <phoneticPr fontId="2"/>
  </si>
  <si>
    <t>傷害保険人数（補漕・補舵含）</t>
    <rPh sb="0" eb="2">
      <t>ショウガイ</t>
    </rPh>
    <rPh sb="2" eb="3">
      <t>ホ</t>
    </rPh>
    <rPh sb="3" eb="5">
      <t>ニンズウ</t>
    </rPh>
    <rPh sb="6" eb="7">
      <t>ホ</t>
    </rPh>
    <rPh sb="7" eb="8">
      <t>ソウ</t>
    </rPh>
    <rPh sb="9" eb="10">
      <t>ホ</t>
    </rPh>
    <rPh sb="10" eb="11">
      <t>カジ</t>
    </rPh>
    <rPh sb="11" eb="12">
      <t>ガン</t>
    </rPh>
    <phoneticPr fontId="2"/>
  </si>
  <si>
    <t>1×</t>
  </si>
  <si>
    <t>1×</t>
    <phoneticPr fontId="2"/>
  </si>
  <si>
    <t>2×</t>
  </si>
  <si>
    <t>2×</t>
    <phoneticPr fontId="2"/>
  </si>
  <si>
    <t>4×＋</t>
  </si>
  <si>
    <t>4×＋</t>
    <phoneticPr fontId="2"/>
  </si>
  <si>
    <t>代表者</t>
    <rPh sb="0" eb="2">
      <t>ダイヒョウ</t>
    </rPh>
    <phoneticPr fontId="2"/>
  </si>
  <si>
    <t>携帯電話</t>
    <rPh sb="0" eb="2">
      <t>ケイタイ</t>
    </rPh>
    <rPh sb="2" eb="4">
      <t>デンワ</t>
    </rPh>
    <phoneticPr fontId="2"/>
  </si>
  <si>
    <t>大型</t>
    <rPh sb="0" eb="1">
      <t>ダイ</t>
    </rPh>
    <rPh sb="1" eb="2">
      <t>ガタ</t>
    </rPh>
    <phoneticPr fontId="2"/>
  </si>
  <si>
    <t>マイクロ</t>
    <phoneticPr fontId="2"/>
  </si>
  <si>
    <t>公共</t>
    <rPh sb="0" eb="2">
      <t>コウキョウ</t>
    </rPh>
    <phoneticPr fontId="2"/>
  </si>
  <si>
    <t>振込</t>
    <rPh sb="0" eb="2">
      <t>フリコミ</t>
    </rPh>
    <phoneticPr fontId="2"/>
  </si>
  <si>
    <t>金額</t>
    <rPh sb="0" eb="2">
      <t>キンガク</t>
    </rPh>
    <phoneticPr fontId="2"/>
  </si>
  <si>
    <t>※車両は台数を入力し、公共交通機関を利用する場合はドロップダウンリストから「1]を選択すること</t>
    <rPh sb="7" eb="9">
      <t>ニュウリョク</t>
    </rPh>
    <rPh sb="11" eb="13">
      <t>コウキョウ</t>
    </rPh>
    <rPh sb="13" eb="15">
      <t>コウツウ</t>
    </rPh>
    <rPh sb="15" eb="17">
      <t>キカン</t>
    </rPh>
    <rPh sb="41" eb="43">
      <t>センタク</t>
    </rPh>
    <phoneticPr fontId="2"/>
  </si>
  <si>
    <t>311-2423</t>
    <phoneticPr fontId="2"/>
  </si>
  <si>
    <t>潮来　伊太郎</t>
    <rPh sb="0" eb="2">
      <t>イタコ</t>
    </rPh>
    <rPh sb="3" eb="6">
      <t>イタロウ</t>
    </rPh>
    <phoneticPr fontId="2"/>
  </si>
  <si>
    <t xml:space="preserve">   ibaraki@itako.ne.jp</t>
    <phoneticPr fontId="2"/>
  </si>
  <si>
    <t>茨城県潮来市日の出３－１１</t>
    <rPh sb="0" eb="3">
      <t>イバラキケン</t>
    </rPh>
    <rPh sb="3" eb="6">
      <t>イタコシ</t>
    </rPh>
    <rPh sb="6" eb="7">
      <t>ヒ</t>
    </rPh>
    <rPh sb="8" eb="9">
      <t>デ</t>
    </rPh>
    <phoneticPr fontId="2"/>
  </si>
  <si>
    <t>令和７年　　月　　日</t>
    <rPh sb="0" eb="2">
      <t>レイワ</t>
    </rPh>
    <rPh sb="3" eb="4">
      <t>ネン</t>
    </rPh>
    <rPh sb="6" eb="7">
      <t>ツキ</t>
    </rPh>
    <rPh sb="9" eb="10">
      <t>ヒ</t>
    </rPh>
    <phoneticPr fontId="2"/>
  </si>
  <si>
    <r>
      <t xml:space="preserve">令和７年 </t>
    </r>
    <r>
      <rPr>
        <sz val="11"/>
        <color rgb="FFFF0000"/>
        <rFont val="メイリオ"/>
        <family val="3"/>
        <charset val="128"/>
      </rPr>
      <t>６</t>
    </r>
    <r>
      <rPr>
        <sz val="11"/>
        <color theme="1"/>
        <rFont val="メイリオ"/>
        <family val="3"/>
        <charset val="128"/>
      </rPr>
      <t xml:space="preserve"> 月 </t>
    </r>
    <r>
      <rPr>
        <sz val="11"/>
        <color rgb="FFFF0000"/>
        <rFont val="メイリオ"/>
        <family val="3"/>
        <charset val="128"/>
      </rPr>
      <t>１０</t>
    </r>
    <r>
      <rPr>
        <sz val="11"/>
        <color theme="1"/>
        <rFont val="メイリオ"/>
        <family val="3"/>
        <charset val="128"/>
      </rPr>
      <t xml:space="preserve"> 日</t>
    </r>
    <rPh sb="0" eb="2">
      <t>レイワ</t>
    </rPh>
    <rPh sb="3" eb="4">
      <t>ネン</t>
    </rPh>
    <rPh sb="7" eb="8">
      <t>ツキ</t>
    </rPh>
    <rPh sb="12" eb="13">
      <t>ニチ</t>
    </rPh>
    <phoneticPr fontId="2"/>
  </si>
  <si>
    <t>借艇</t>
    <rPh sb="0" eb="2">
      <t>シャクテイ</t>
    </rPh>
    <phoneticPr fontId="2"/>
  </si>
  <si>
    <t>振込額</t>
    <rPh sb="0" eb="2">
      <t>フリコ</t>
    </rPh>
    <rPh sb="2" eb="3">
      <t>ガク</t>
    </rPh>
    <phoneticPr fontId="2"/>
  </si>
  <si>
    <r>
      <t xml:space="preserve">【注意事項】
</t>
    </r>
    <r>
      <rPr>
        <sz val="10"/>
        <rFont val="メイリオ"/>
        <family val="3"/>
        <charset val="128"/>
      </rPr>
      <t>※</t>
    </r>
    <r>
      <rPr>
        <b/>
        <sz val="10"/>
        <rFont val="メイリオ"/>
        <family val="3"/>
        <charset val="128"/>
      </rPr>
      <t>6月30日（月）までに団体名にて振り込むこと。</t>
    </r>
    <r>
      <rPr>
        <sz val="8"/>
        <rFont val="メイリオ"/>
        <family val="3"/>
        <charset val="128"/>
      </rPr>
      <t xml:space="preserve">
※借艇希望団体は、実行委員会事務局からの借艇可能の連絡を受けてから振り込むこと。
※出漕料、借艇料、傷害保険料は、出漕を取消しても返金できません。</t>
    </r>
    <rPh sb="1" eb="5">
      <t>チュウイジコウ</t>
    </rPh>
    <rPh sb="9" eb="10">
      <t>ガツ</t>
    </rPh>
    <rPh sb="12" eb="13">
      <t>ニチ</t>
    </rPh>
    <rPh sb="14" eb="15">
      <t>ゲツ</t>
    </rPh>
    <rPh sb="19" eb="22">
      <t>ダンタイメイ</t>
    </rPh>
    <rPh sb="24" eb="25">
      <t>フ</t>
    </rPh>
    <rPh sb="26" eb="27">
      <t>コ</t>
    </rPh>
    <rPh sb="33" eb="34">
      <t>シャク</t>
    </rPh>
    <rPh sb="34" eb="35">
      <t>テイ</t>
    </rPh>
    <rPh sb="35" eb="37">
      <t>キボウ</t>
    </rPh>
    <rPh sb="37" eb="39">
      <t>ダンタイ</t>
    </rPh>
    <rPh sb="41" eb="43">
      <t>ジッコウ</t>
    </rPh>
    <rPh sb="43" eb="46">
      <t>イインカイ</t>
    </rPh>
    <rPh sb="46" eb="49">
      <t>ジムキョク</t>
    </rPh>
    <rPh sb="52" eb="53">
      <t>シャク</t>
    </rPh>
    <rPh sb="53" eb="54">
      <t>テイ</t>
    </rPh>
    <rPh sb="54" eb="56">
      <t>カノウ</t>
    </rPh>
    <rPh sb="57" eb="59">
      <t>レンラク</t>
    </rPh>
    <rPh sb="60" eb="61">
      <t>ウ</t>
    </rPh>
    <rPh sb="65" eb="66">
      <t>フ</t>
    </rPh>
    <rPh sb="67" eb="68">
      <t>コ</t>
    </rPh>
    <phoneticPr fontId="2"/>
  </si>
  <si>
    <r>
      <t xml:space="preserve">（顧問含）
</t>
    </r>
    <r>
      <rPr>
        <sz val="11"/>
        <rFont val="@メイリオ"/>
        <family val="3"/>
        <charset val="128"/>
      </rPr>
      <t>選手移動</t>
    </r>
    <rPh sb="6" eb="8">
      <t>センシュ</t>
    </rPh>
    <rPh sb="8" eb="10">
      <t>イドウ</t>
    </rPh>
    <phoneticPr fontId="2"/>
  </si>
  <si>
    <t>艇搬入は7月24日(木)　13時以降可</t>
    <rPh sb="0" eb="1">
      <t>テイ</t>
    </rPh>
    <rPh sb="1" eb="3">
      <t>ハンニュウ</t>
    </rPh>
    <rPh sb="5" eb="6">
      <t>ガツ</t>
    </rPh>
    <rPh sb="8" eb="9">
      <t>ニチ</t>
    </rPh>
    <rPh sb="10" eb="11">
      <t>モク</t>
    </rPh>
    <rPh sb="15" eb="16">
      <t>ジ</t>
    </rPh>
    <rPh sb="16" eb="18">
      <t>イコウ</t>
    </rPh>
    <rPh sb="18" eb="19">
      <t>カ</t>
    </rPh>
    <phoneticPr fontId="2"/>
  </si>
  <si>
    <t>090-1234-5678</t>
    <phoneticPr fontId="2"/>
  </si>
  <si>
    <t>潮来市立潮来中学校</t>
    <rPh sb="0" eb="3">
      <t>イタコシ</t>
    </rPh>
    <rPh sb="3" eb="4">
      <t>リツ</t>
    </rPh>
    <rPh sb="4" eb="6">
      <t>イタコ</t>
    </rPh>
    <rPh sb="6" eb="9">
      <t>チュウガッコウ</t>
    </rPh>
    <phoneticPr fontId="2"/>
  </si>
  <si>
    <t>連絡事項</t>
    <rPh sb="0" eb="2">
      <t>レンラク</t>
    </rPh>
    <rPh sb="2" eb="4">
      <t>ジコウ</t>
    </rPh>
    <phoneticPr fontId="2"/>
  </si>
  <si>
    <r>
      <t>　</t>
    </r>
    <r>
      <rPr>
        <u/>
        <sz val="12"/>
        <rFont val="メイリオ"/>
        <family val="3"/>
        <charset val="128"/>
      </rPr>
      <t>出漕申込６月１３日（金）</t>
    </r>
    <r>
      <rPr>
        <sz val="12"/>
        <rFont val="メイリオ"/>
        <family val="3"/>
        <charset val="128"/>
      </rPr>
      <t>　　選手事前</t>
    </r>
    <r>
      <rPr>
        <u/>
        <sz val="12"/>
        <rFont val="メイリオ"/>
        <family val="3"/>
        <charset val="128"/>
      </rPr>
      <t>変更７月４日（金）</t>
    </r>
    <r>
      <rPr>
        <sz val="12"/>
        <rFont val="メイリオ"/>
        <family val="3"/>
        <charset val="128"/>
      </rPr>
      <t>　</t>
    </r>
    <r>
      <rPr>
        <sz val="11"/>
        <color rgb="FFFF0000"/>
        <rFont val="メイリオ"/>
        <family val="3"/>
        <charset val="128"/>
      </rPr>
      <t>いずれも必着</t>
    </r>
    <rPh sb="15" eb="17">
      <t>センシュ</t>
    </rPh>
    <rPh sb="17" eb="19">
      <t>ジゼン</t>
    </rPh>
    <rPh sb="19" eb="21">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</si>
</sst>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Red]\-#,##0&quot;円&quot;"/>
    <numFmt numFmtId="177" formatCode="&quot;×&quot;#,##0&quot;円&quot;"/>
    <numFmt numFmtId="178" formatCode="#,##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メイリオ"/>
      <family val="3"/>
      <charset val="128"/>
    </font>
    <font>
      <sz val="12"/>
      <name val="メイリオ"/>
      <family val="3"/>
      <charset val="128"/>
    </font>
    <font>
      <sz val="10"/>
      <name val="メイリオ"/>
      <family val="3"/>
      <charset val="128"/>
    </font>
    <font>
      <b/>
      <sz val="14"/>
      <name val="メイリオ"/>
      <family val="3"/>
      <charset val="128"/>
    </font>
    <font>
      <b/>
      <sz val="12"/>
      <name val="メイリオ"/>
      <family val="3"/>
      <charset val="128"/>
    </font>
    <font>
      <u/>
      <sz val="12"/>
      <name val="メイリオ"/>
      <family val="3"/>
      <charset val="128"/>
    </font>
    <font>
      <sz val="9"/>
      <name val="ＭＳ Ｐゴシック"/>
      <family val="3"/>
    </font>
    <font>
      <b/>
      <sz val="10"/>
      <name val="メイリオ"/>
      <family val="3"/>
      <charset val="128"/>
    </font>
    <font>
      <sz val="11"/>
      <name val="@メイリオ"/>
      <family val="3"/>
      <charset val="128"/>
    </font>
    <font>
      <sz val="11"/>
      <color theme="1"/>
      <name val="メイリオ"/>
      <family val="3"/>
      <charset val="128"/>
    </font>
    <font>
      <sz val="9"/>
      <color theme="1"/>
      <name val="ＭＳ Ｐゴシック"/>
      <family val="3"/>
      <charset val="128"/>
    </font>
    <font>
      <sz val="11"/>
      <color rgb="FFFF0000"/>
      <name val="メイリオ"/>
      <family val="3"/>
      <charset val="128"/>
    </font>
    <font>
      <sz val="11"/>
      <color rgb="FFFF0000"/>
      <name val="ＭＳ Ｐゴシック"/>
      <family val="3"/>
      <charset val="128"/>
    </font>
    <font>
      <sz val="8"/>
      <name val="メイリオ"/>
      <family val="3"/>
      <charset val="128"/>
    </font>
    <font>
      <sz val="10"/>
      <name val="@メイリオ"/>
      <family val="3"/>
      <charset val="128"/>
    </font>
  </fonts>
  <fills count="11">
    <fill>
      <patternFill patternType="none"/>
    </fill>
    <fill>
      <patternFill patternType="gray125"/>
    </fill>
    <fill>
      <patternFill patternType="solid">
        <fgColor theme="3"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rgb="FFDEFDFE"/>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6"/>
        <bgColor indexed="64"/>
      </patternFill>
    </fill>
  </fills>
  <borders count="79">
    <border>
      <left/>
      <right/>
      <top/>
      <bottom/>
      <diagonal/>
    </border>
    <border>
      <left/>
      <right/>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double">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4">
    <xf numFmtId="0" fontId="0" fillId="0" borderId="0" xfId="0">
      <alignment vertical="center"/>
    </xf>
    <xf numFmtId="0" fontId="3" fillId="0" borderId="0" xfId="0" applyFont="1">
      <alignment vertical="center"/>
    </xf>
    <xf numFmtId="0" fontId="3" fillId="0" borderId="0" xfId="0" applyFont="1" applyBorder="1">
      <alignment vertical="center"/>
    </xf>
    <xf numFmtId="0" fontId="0"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Border="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56" fontId="5" fillId="0" borderId="0" xfId="0" applyNumberFormat="1" applyFont="1" applyFill="1" applyBorder="1" applyAlignment="1">
      <alignment horizontal="center" vertical="center"/>
    </xf>
    <xf numFmtId="0" fontId="5" fillId="0" borderId="0" xfId="0" applyFont="1" applyFill="1" applyBorder="1" applyAlignment="1">
      <alignment horizontal="right" vertical="center"/>
    </xf>
    <xf numFmtId="0" fontId="4" fillId="0" borderId="1" xfId="0" applyFont="1" applyFill="1" applyBorder="1" applyAlignment="1">
      <alignment horizontal="center" vertical="center"/>
    </xf>
    <xf numFmtId="176" fontId="5" fillId="0" borderId="1" xfId="0" applyNumberFormat="1" applyFont="1" applyFill="1" applyBorder="1" applyAlignment="1">
      <alignment horizontal="right" vertical="center"/>
    </xf>
    <xf numFmtId="0" fontId="10" fillId="0" borderId="0" xfId="0" applyFont="1" applyAlignment="1">
      <alignment horizontal="center" vertical="center"/>
    </xf>
    <xf numFmtId="38" fontId="10" fillId="0" borderId="0" xfId="1" applyFont="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right" vertical="center"/>
    </xf>
    <xf numFmtId="0" fontId="10" fillId="2" borderId="5" xfId="0" applyFont="1" applyFill="1" applyBorder="1" applyAlignment="1">
      <alignment horizontal="right" vertical="center"/>
    </xf>
    <xf numFmtId="0" fontId="10" fillId="3" borderId="3"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4" xfId="0" applyFont="1" applyFill="1" applyBorder="1" applyAlignment="1">
      <alignment horizontal="right" vertical="center"/>
    </xf>
    <xf numFmtId="0" fontId="10" fillId="3" borderId="5" xfId="0" applyFont="1" applyFill="1" applyBorder="1" applyAlignment="1">
      <alignment horizontal="right" vertical="center"/>
    </xf>
    <xf numFmtId="0" fontId="10" fillId="4" borderId="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4" xfId="0" applyFont="1" applyFill="1" applyBorder="1" applyAlignment="1">
      <alignment horizontal="right" vertical="center"/>
    </xf>
    <xf numFmtId="0" fontId="10" fillId="6" borderId="4" xfId="0" applyFont="1" applyFill="1" applyBorder="1" applyAlignment="1">
      <alignment horizontal="left" vertical="center"/>
    </xf>
    <xf numFmtId="0" fontId="10" fillId="6" borderId="5" xfId="0" applyFont="1" applyFill="1" applyBorder="1" applyAlignment="1">
      <alignment horizontal="left" vertical="center"/>
    </xf>
    <xf numFmtId="0" fontId="10" fillId="6" borderId="10" xfId="0" applyFont="1" applyFill="1" applyBorder="1" applyAlignment="1">
      <alignment horizontal="left" vertical="center"/>
    </xf>
    <xf numFmtId="0" fontId="6" fillId="0" borderId="0" xfId="0" applyFont="1" applyBorder="1" applyAlignment="1">
      <alignment horizontal="left" vertical="center" wrapText="1"/>
    </xf>
    <xf numFmtId="0" fontId="4" fillId="0" borderId="0" xfId="0" applyFont="1" applyFill="1" applyBorder="1" applyAlignment="1">
      <alignment vertical="center"/>
    </xf>
    <xf numFmtId="176" fontId="5" fillId="0" borderId="0" xfId="0" applyNumberFormat="1" applyFont="1" applyFill="1" applyBorder="1" applyAlignment="1">
      <alignment horizontal="right" vertical="center"/>
    </xf>
    <xf numFmtId="0" fontId="4" fillId="7" borderId="11" xfId="0" applyFont="1" applyFill="1" applyBorder="1" applyAlignment="1">
      <alignment horizontal="center" vertical="center"/>
    </xf>
    <xf numFmtId="0" fontId="4" fillId="7" borderId="12" xfId="0" applyFont="1" applyFill="1" applyBorder="1" applyAlignment="1">
      <alignment horizontal="center" vertical="center"/>
    </xf>
    <xf numFmtId="0" fontId="4" fillId="7" borderId="10" xfId="0" applyFont="1" applyFill="1" applyBorder="1" applyAlignment="1">
      <alignment horizontal="center" vertical="center"/>
    </xf>
    <xf numFmtId="0" fontId="5" fillId="7" borderId="13" xfId="0" applyFont="1" applyFill="1" applyBorder="1" applyAlignment="1">
      <alignment horizontal="right" vertical="center"/>
    </xf>
    <xf numFmtId="0" fontId="5" fillId="7" borderId="14" xfId="0" applyFont="1" applyFill="1" applyBorder="1" applyAlignment="1">
      <alignment horizontal="right" vertical="center"/>
    </xf>
    <xf numFmtId="0" fontId="4" fillId="7" borderId="15"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17" xfId="0" applyFont="1" applyFill="1" applyBorder="1" applyAlignment="1">
      <alignment horizontal="center" vertical="center"/>
    </xf>
    <xf numFmtId="0" fontId="4" fillId="7" borderId="18" xfId="0" applyFont="1" applyFill="1" applyBorder="1" applyAlignment="1">
      <alignment horizontal="center" vertical="center"/>
    </xf>
    <xf numFmtId="0" fontId="6" fillId="7" borderId="18" xfId="0" applyFont="1" applyFill="1" applyBorder="1" applyAlignment="1">
      <alignment vertical="center" shrinkToFit="1"/>
    </xf>
    <xf numFmtId="0" fontId="6" fillId="7" borderId="17" xfId="0" applyFont="1" applyFill="1" applyBorder="1" applyAlignment="1">
      <alignment vertical="center" shrinkToFit="1"/>
    </xf>
    <xf numFmtId="0" fontId="6" fillId="7" borderId="15" xfId="0" applyFont="1" applyFill="1" applyBorder="1" applyAlignment="1">
      <alignment vertical="center" shrinkToFit="1"/>
    </xf>
    <xf numFmtId="0" fontId="6" fillId="7" borderId="16" xfId="0" applyFont="1" applyFill="1" applyBorder="1" applyAlignment="1">
      <alignment vertical="center" shrinkToFit="1"/>
    </xf>
    <xf numFmtId="0" fontId="3" fillId="7" borderId="19" xfId="0" applyFont="1" applyFill="1" applyBorder="1">
      <alignment vertical="center"/>
    </xf>
    <xf numFmtId="0" fontId="4" fillId="0" borderId="25" xfId="0" applyFont="1" applyBorder="1" applyAlignment="1">
      <alignment horizontal="center" vertical="center" shrinkToFit="1"/>
    </xf>
    <xf numFmtId="0" fontId="13" fillId="0" borderId="20" xfId="0" applyFont="1" applyFill="1" applyBorder="1" applyAlignment="1">
      <alignment horizontal="right" vertical="center"/>
    </xf>
    <xf numFmtId="0" fontId="13" fillId="0" borderId="21" xfId="0" applyFont="1" applyFill="1" applyBorder="1" applyAlignment="1">
      <alignment horizontal="right" vertical="center"/>
    </xf>
    <xf numFmtId="0" fontId="13" fillId="0" borderId="22" xfId="0" applyFont="1" applyFill="1" applyBorder="1" applyAlignment="1">
      <alignment horizontal="right" vertical="center"/>
    </xf>
    <xf numFmtId="0" fontId="13" fillId="0" borderId="23" xfId="0" applyFont="1" applyFill="1" applyBorder="1" applyAlignment="1">
      <alignment horizontal="right" vertical="center"/>
    </xf>
    <xf numFmtId="0" fontId="13" fillId="0" borderId="24" xfId="0" applyFont="1" applyFill="1" applyBorder="1" applyAlignment="1">
      <alignment horizontal="right" vertical="center"/>
    </xf>
    <xf numFmtId="0" fontId="4" fillId="7" borderId="26" xfId="0" applyFont="1" applyFill="1" applyBorder="1" applyAlignment="1">
      <alignment horizontal="center" vertical="center"/>
    </xf>
    <xf numFmtId="0" fontId="6" fillId="0" borderId="0" xfId="0" applyFont="1" applyFill="1" applyBorder="1" applyAlignment="1">
      <alignment vertical="center"/>
    </xf>
    <xf numFmtId="0" fontId="3" fillId="7" borderId="27" xfId="0" applyFont="1" applyFill="1" applyBorder="1">
      <alignment vertical="center"/>
    </xf>
    <xf numFmtId="0" fontId="10" fillId="8" borderId="28" xfId="0" applyFont="1" applyFill="1" applyBorder="1" applyAlignment="1">
      <alignment horizontal="center" vertical="center"/>
    </xf>
    <xf numFmtId="0" fontId="10" fillId="8" borderId="29" xfId="0" applyFont="1" applyFill="1" applyBorder="1" applyAlignment="1">
      <alignment horizontal="center" vertical="center"/>
    </xf>
    <xf numFmtId="0" fontId="10" fillId="8" borderId="30" xfId="0" applyFont="1" applyFill="1" applyBorder="1" applyAlignment="1">
      <alignment horizontal="center" vertical="center"/>
    </xf>
    <xf numFmtId="0" fontId="10" fillId="8" borderId="4" xfId="0" applyFont="1" applyFill="1" applyBorder="1" applyAlignment="1">
      <alignment horizontal="right" vertical="center"/>
    </xf>
    <xf numFmtId="0" fontId="10" fillId="8" borderId="5" xfId="0" applyFont="1" applyFill="1" applyBorder="1" applyAlignment="1">
      <alignment horizontal="right" vertical="center"/>
    </xf>
    <xf numFmtId="0" fontId="10" fillId="8" borderId="6" xfId="0" applyFont="1" applyFill="1" applyBorder="1" applyAlignment="1">
      <alignment horizontal="right" vertical="center"/>
    </xf>
    <xf numFmtId="0" fontId="10" fillId="9" borderId="28" xfId="0" applyFont="1" applyFill="1" applyBorder="1" applyAlignment="1">
      <alignment horizontal="center" vertical="center"/>
    </xf>
    <xf numFmtId="0" fontId="10" fillId="9" borderId="29" xfId="0" applyFont="1" applyFill="1" applyBorder="1" applyAlignment="1">
      <alignment horizontal="center" vertical="center"/>
    </xf>
    <xf numFmtId="0" fontId="10" fillId="9" borderId="30" xfId="0" applyFont="1" applyFill="1" applyBorder="1" applyAlignment="1">
      <alignment horizontal="center" vertical="center"/>
    </xf>
    <xf numFmtId="0" fontId="10" fillId="9" borderId="4" xfId="0" applyFont="1" applyFill="1" applyBorder="1" applyAlignment="1">
      <alignment horizontal="right" vertical="center"/>
    </xf>
    <xf numFmtId="0" fontId="10" fillId="9" borderId="5" xfId="0" applyFont="1" applyFill="1" applyBorder="1" applyAlignment="1">
      <alignment horizontal="right" vertical="center"/>
    </xf>
    <xf numFmtId="0" fontId="10" fillId="9" borderId="6" xfId="0" applyFont="1" applyFill="1" applyBorder="1" applyAlignment="1">
      <alignment horizontal="right" vertical="center"/>
    </xf>
    <xf numFmtId="0" fontId="14" fillId="10" borderId="3" xfId="0" applyFont="1" applyFill="1" applyBorder="1" applyAlignment="1">
      <alignment horizontal="center" vertical="center"/>
    </xf>
    <xf numFmtId="0" fontId="14" fillId="10" borderId="4" xfId="0" applyFont="1" applyFill="1" applyBorder="1" applyAlignment="1">
      <alignment horizontal="center" vertical="center"/>
    </xf>
    <xf numFmtId="0" fontId="10" fillId="2" borderId="10" xfId="0" applyFont="1" applyFill="1" applyBorder="1" applyAlignment="1">
      <alignment horizontal="right" vertical="center"/>
    </xf>
    <xf numFmtId="0" fontId="10" fillId="2" borderId="9" xfId="0" applyFont="1" applyFill="1" applyBorder="1" applyAlignment="1">
      <alignment horizontal="right" vertical="center"/>
    </xf>
    <xf numFmtId="0" fontId="13" fillId="0" borderId="75" xfId="0" applyFont="1" applyBorder="1" applyAlignment="1">
      <alignment horizontal="right" vertical="center"/>
    </xf>
    <xf numFmtId="0" fontId="10" fillId="3" borderId="12" xfId="0" applyFont="1" applyFill="1" applyBorder="1" applyAlignment="1">
      <alignment horizontal="center" vertical="center"/>
    </xf>
    <xf numFmtId="0" fontId="10" fillId="8" borderId="29" xfId="0" applyFont="1" applyFill="1" applyBorder="1" applyAlignment="1">
      <alignment horizontal="center" vertical="center" shrinkToFit="1"/>
    </xf>
    <xf numFmtId="0" fontId="10" fillId="9" borderId="29" xfId="0" applyFont="1" applyFill="1" applyBorder="1" applyAlignment="1">
      <alignment horizontal="center" vertical="center" shrinkToFit="1"/>
    </xf>
    <xf numFmtId="0" fontId="10" fillId="5" borderId="76" xfId="0" applyFont="1" applyFill="1" applyBorder="1" applyAlignment="1">
      <alignment horizontal="center" vertical="center" wrapText="1"/>
    </xf>
    <xf numFmtId="0" fontId="10" fillId="5" borderId="48" xfId="0" applyFont="1" applyFill="1" applyBorder="1" applyAlignment="1">
      <alignment horizontal="center" vertical="center"/>
    </xf>
    <xf numFmtId="178" fontId="10" fillId="3" borderId="6" xfId="0" applyNumberFormat="1" applyFont="1" applyFill="1" applyBorder="1" applyAlignment="1">
      <alignment horizontal="right" vertical="center"/>
    </xf>
    <xf numFmtId="178" fontId="10" fillId="2" borderId="6" xfId="0" applyNumberFormat="1" applyFont="1" applyFill="1" applyBorder="1" applyAlignment="1">
      <alignment horizontal="right" vertical="center"/>
    </xf>
    <xf numFmtId="178" fontId="10" fillId="4" borderId="6" xfId="0" applyNumberFormat="1" applyFont="1" applyFill="1" applyBorder="1" applyAlignment="1">
      <alignment horizontal="right" vertical="center"/>
    </xf>
    <xf numFmtId="178" fontId="10" fillId="5" borderId="6" xfId="0" applyNumberFormat="1" applyFont="1" applyFill="1" applyBorder="1" applyAlignment="1">
      <alignment horizontal="right" vertical="center"/>
    </xf>
    <xf numFmtId="0" fontId="4" fillId="7" borderId="18" xfId="0" applyFont="1" applyFill="1" applyBorder="1" applyAlignment="1">
      <alignment horizontal="center" vertical="center"/>
    </xf>
    <xf numFmtId="0" fontId="6" fillId="0" borderId="0" xfId="0" applyFont="1" applyBorder="1" applyAlignment="1">
      <alignment horizontal="left" vertical="center" wrapText="1"/>
    </xf>
    <xf numFmtId="0" fontId="15" fillId="0" borderId="20" xfId="0" applyFont="1" applyFill="1" applyBorder="1" applyAlignment="1">
      <alignment horizontal="right" vertical="center"/>
    </xf>
    <xf numFmtId="0" fontId="15" fillId="0" borderId="21" xfId="0" applyFont="1" applyFill="1" applyBorder="1" applyAlignment="1">
      <alignment horizontal="right" vertical="center"/>
    </xf>
    <xf numFmtId="0" fontId="15" fillId="0" borderId="22" xfId="0" applyFont="1" applyFill="1" applyBorder="1" applyAlignment="1">
      <alignment horizontal="right" vertical="center"/>
    </xf>
    <xf numFmtId="0" fontId="15" fillId="0" borderId="23" xfId="0" applyFont="1" applyFill="1" applyBorder="1" applyAlignment="1">
      <alignment horizontal="right" vertical="center"/>
    </xf>
    <xf numFmtId="0" fontId="15" fillId="0" borderId="24" xfId="0" applyFont="1" applyFill="1" applyBorder="1" applyAlignment="1">
      <alignment horizontal="right" vertical="center"/>
    </xf>
    <xf numFmtId="0" fontId="15" fillId="0" borderId="75" xfId="0" applyFont="1" applyBorder="1" applyAlignment="1">
      <alignment horizontal="right" vertical="center"/>
    </xf>
    <xf numFmtId="0" fontId="14" fillId="10" borderId="12" xfId="0" applyFont="1" applyFill="1" applyBorder="1" applyAlignment="1">
      <alignment horizontal="center" vertical="center"/>
    </xf>
    <xf numFmtId="0" fontId="14" fillId="10" borderId="10" xfId="0" applyFont="1" applyFill="1" applyBorder="1" applyAlignment="1">
      <alignment horizontal="center" vertical="center"/>
    </xf>
    <xf numFmtId="0" fontId="10" fillId="0" borderId="72" xfId="0" applyFont="1" applyBorder="1" applyAlignment="1">
      <alignment horizontal="center" vertical="center"/>
    </xf>
    <xf numFmtId="0" fontId="5" fillId="0" borderId="47"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5" fillId="0" borderId="35" xfId="0" applyFont="1" applyBorder="1" applyAlignment="1">
      <alignment horizontal="left" vertical="top" wrapText="1"/>
    </xf>
    <xf numFmtId="0" fontId="5" fillId="0" borderId="36" xfId="0" applyFont="1" applyBorder="1" applyAlignment="1">
      <alignment horizontal="left" vertical="top" wrapText="1"/>
    </xf>
    <xf numFmtId="0" fontId="5" fillId="0" borderId="18" xfId="0" applyFont="1" applyBorder="1" applyAlignment="1">
      <alignment horizontal="left" vertical="top" wrapText="1"/>
    </xf>
    <xf numFmtId="0" fontId="4" fillId="7" borderId="0" xfId="0" applyFont="1" applyFill="1" applyBorder="1" applyAlignment="1">
      <alignment horizontal="right" vertical="center"/>
    </xf>
    <xf numFmtId="0" fontId="13" fillId="0" borderId="63" xfId="0" applyFont="1" applyFill="1" applyBorder="1" applyAlignment="1">
      <alignment horizontal="center" vertical="center"/>
    </xf>
    <xf numFmtId="0" fontId="13" fillId="0" borderId="64" xfId="0" applyFont="1" applyFill="1" applyBorder="1" applyAlignment="1">
      <alignment horizontal="center" vertical="center"/>
    </xf>
    <xf numFmtId="0" fontId="4" fillId="7" borderId="0" xfId="0" applyFont="1" applyFill="1" applyBorder="1" applyAlignment="1">
      <alignment horizontal="left"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0" fillId="7" borderId="65" xfId="0" applyFont="1" applyFill="1" applyBorder="1" applyAlignment="1">
      <alignment horizontal="center" vertical="center"/>
    </xf>
    <xf numFmtId="0" fontId="12" fillId="7" borderId="62" xfId="0" applyFont="1" applyFill="1" applyBorder="1" applyAlignment="1">
      <alignment horizontal="center" vertical="center" textRotation="180"/>
    </xf>
    <xf numFmtId="0" fontId="12" fillId="7" borderId="47" xfId="0" applyFont="1" applyFill="1" applyBorder="1" applyAlignment="1">
      <alignment horizontal="center" vertical="center" textRotation="180"/>
    </xf>
    <xf numFmtId="0" fontId="12" fillId="7" borderId="35" xfId="0" applyFont="1" applyFill="1" applyBorder="1" applyAlignment="1">
      <alignment horizontal="center" vertical="center" textRotation="180"/>
    </xf>
    <xf numFmtId="0" fontId="4" fillId="7" borderId="37" xfId="0" applyFont="1" applyFill="1" applyBorder="1" applyAlignment="1">
      <alignment horizontal="center" vertical="center"/>
    </xf>
    <xf numFmtId="0" fontId="13" fillId="0" borderId="49" xfId="0" applyFont="1" applyFill="1" applyBorder="1" applyAlignment="1">
      <alignment horizontal="center" vertical="center"/>
    </xf>
    <xf numFmtId="0" fontId="13" fillId="0" borderId="50"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52" xfId="0" applyFont="1" applyFill="1" applyBorder="1" applyAlignment="1">
      <alignment horizontal="center" vertical="center"/>
    </xf>
    <xf numFmtId="0" fontId="13" fillId="0" borderId="66" xfId="0" applyFont="1" applyFill="1" applyBorder="1" applyAlignment="1">
      <alignment horizontal="center" vertical="center"/>
    </xf>
    <xf numFmtId="0" fontId="13" fillId="0" borderId="67" xfId="0" applyFont="1" applyFill="1" applyBorder="1" applyAlignment="1">
      <alignment horizontal="center" vertical="center"/>
    </xf>
    <xf numFmtId="0" fontId="13" fillId="0" borderId="68" xfId="0" applyFont="1" applyFill="1" applyBorder="1" applyAlignment="1">
      <alignment horizontal="center" vertical="center"/>
    </xf>
    <xf numFmtId="0" fontId="13" fillId="0" borderId="69" xfId="0" applyFont="1" applyFill="1" applyBorder="1" applyAlignment="1">
      <alignment horizontal="center" vertical="center"/>
    </xf>
    <xf numFmtId="0" fontId="6" fillId="7" borderId="70"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6" fillId="7" borderId="38" xfId="0" applyFont="1" applyFill="1" applyBorder="1" applyAlignment="1">
      <alignment horizontal="center" vertical="center" wrapText="1"/>
    </xf>
    <xf numFmtId="0" fontId="6" fillId="7" borderId="71"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5" fillId="0" borderId="25" xfId="0" applyFont="1" applyBorder="1" applyAlignment="1">
      <alignment horizontal="left" vertical="top" wrapText="1"/>
    </xf>
    <xf numFmtId="0" fontId="5" fillId="0" borderId="19" xfId="0" applyFont="1" applyBorder="1" applyAlignment="1">
      <alignment horizontal="left" vertical="top" wrapText="1"/>
    </xf>
    <xf numFmtId="0" fontId="5" fillId="0" borderId="27" xfId="0" applyFont="1" applyBorder="1" applyAlignment="1">
      <alignment horizontal="left" vertical="top" wrapText="1"/>
    </xf>
    <xf numFmtId="0" fontId="17" fillId="0" borderId="25" xfId="0" applyFont="1" applyBorder="1" applyAlignment="1">
      <alignment horizontal="left" vertical="center" wrapText="1"/>
    </xf>
    <xf numFmtId="0" fontId="17" fillId="0" borderId="19" xfId="0" applyFont="1" applyBorder="1" applyAlignment="1">
      <alignment horizontal="left" vertical="center" wrapText="1"/>
    </xf>
    <xf numFmtId="0" fontId="17" fillId="0" borderId="47" xfId="0" applyFont="1" applyBorder="1" applyAlignment="1">
      <alignment horizontal="left" vertical="center" wrapText="1"/>
    </xf>
    <xf numFmtId="0" fontId="17" fillId="0" borderId="0" xfId="0" applyFont="1" applyBorder="1" applyAlignment="1">
      <alignment horizontal="left" vertical="center" wrapText="1"/>
    </xf>
    <xf numFmtId="0" fontId="17" fillId="0" borderId="35" xfId="0" applyFont="1" applyBorder="1" applyAlignment="1">
      <alignment horizontal="left" vertical="center" wrapText="1"/>
    </xf>
    <xf numFmtId="0" fontId="17" fillId="0" borderId="36" xfId="0" applyFont="1" applyBorder="1" applyAlignment="1">
      <alignment horizontal="left" vertical="center" wrapText="1"/>
    </xf>
    <xf numFmtId="0" fontId="8" fillId="5" borderId="55" xfId="0" applyFont="1" applyFill="1" applyBorder="1" applyAlignment="1">
      <alignment horizontal="center" vertical="center" shrinkToFit="1"/>
    </xf>
    <xf numFmtId="0" fontId="8" fillId="5" borderId="56" xfId="0" applyFont="1" applyFill="1" applyBorder="1" applyAlignment="1">
      <alignment horizontal="center" vertical="center" shrinkToFit="1"/>
    </xf>
    <xf numFmtId="0" fontId="8" fillId="5" borderId="57" xfId="0" applyFont="1" applyFill="1" applyBorder="1" applyAlignment="1">
      <alignment horizontal="center" vertical="center" shrinkToFit="1"/>
    </xf>
    <xf numFmtId="0" fontId="8" fillId="5" borderId="58" xfId="0" applyFont="1" applyFill="1" applyBorder="1" applyAlignment="1">
      <alignment horizontal="center" vertical="center" shrinkToFit="1"/>
    </xf>
    <xf numFmtId="0" fontId="8" fillId="5" borderId="59" xfId="0" applyFont="1" applyFill="1" applyBorder="1" applyAlignment="1">
      <alignment horizontal="center" vertical="center" shrinkToFit="1"/>
    </xf>
    <xf numFmtId="0" fontId="8" fillId="5" borderId="60" xfId="0" applyFont="1" applyFill="1" applyBorder="1" applyAlignment="1">
      <alignment horizontal="center" vertical="center" shrinkToFit="1"/>
    </xf>
    <xf numFmtId="176" fontId="8" fillId="5" borderId="61" xfId="0" applyNumberFormat="1" applyFont="1" applyFill="1" applyBorder="1" applyAlignment="1">
      <alignment horizontal="center" vertical="center"/>
    </xf>
    <xf numFmtId="176" fontId="8" fillId="5" borderId="56" xfId="0" applyNumberFormat="1" applyFont="1" applyFill="1" applyBorder="1" applyAlignment="1">
      <alignment horizontal="center" vertical="center"/>
    </xf>
    <xf numFmtId="176" fontId="8" fillId="5" borderId="0" xfId="0" applyNumberFormat="1" applyFont="1" applyFill="1" applyBorder="1" applyAlignment="1">
      <alignment horizontal="center" vertical="center"/>
    </xf>
    <xf numFmtId="176" fontId="8" fillId="5" borderId="58" xfId="0" applyNumberFormat="1" applyFont="1" applyFill="1" applyBorder="1" applyAlignment="1">
      <alignment horizontal="center" vertical="center"/>
    </xf>
    <xf numFmtId="176" fontId="8" fillId="5" borderId="1" xfId="0" applyNumberFormat="1" applyFont="1" applyFill="1" applyBorder="1" applyAlignment="1">
      <alignment horizontal="center" vertical="center"/>
    </xf>
    <xf numFmtId="176" fontId="8" fillId="5" borderId="60" xfId="0" applyNumberFormat="1" applyFont="1" applyFill="1" applyBorder="1" applyAlignment="1">
      <alignment horizontal="center" vertical="center"/>
    </xf>
    <xf numFmtId="0" fontId="18" fillId="7" borderId="62" xfId="0" applyFont="1" applyFill="1" applyBorder="1" applyAlignment="1">
      <alignment horizontal="center" vertical="center" textRotation="180" wrapText="1"/>
    </xf>
    <xf numFmtId="0" fontId="18" fillId="7" borderId="47" xfId="0" applyFont="1" applyFill="1" applyBorder="1" applyAlignment="1">
      <alignment horizontal="center" vertical="center" textRotation="180" wrapText="1"/>
    </xf>
    <xf numFmtId="0" fontId="18" fillId="7" borderId="35" xfId="0" applyFont="1" applyFill="1" applyBorder="1" applyAlignment="1">
      <alignment horizontal="center" vertical="center" textRotation="180" wrapText="1"/>
    </xf>
    <xf numFmtId="0" fontId="4" fillId="7" borderId="25" xfId="0" applyFont="1" applyFill="1" applyBorder="1" applyAlignment="1">
      <alignment horizontal="center" vertical="center"/>
    </xf>
    <xf numFmtId="0" fontId="4" fillId="7" borderId="27" xfId="0" applyFont="1" applyFill="1" applyBorder="1" applyAlignment="1">
      <alignment horizontal="center" vertical="center"/>
    </xf>
    <xf numFmtId="0" fontId="4" fillId="7" borderId="62" xfId="0" applyFont="1" applyFill="1" applyBorder="1" applyAlignment="1">
      <alignment horizontal="center" vertical="center"/>
    </xf>
    <xf numFmtId="0" fontId="4" fillId="7" borderId="32" xfId="0" applyFont="1" applyFill="1" applyBorder="1" applyAlignment="1">
      <alignment horizontal="center" vertical="center"/>
    </xf>
    <xf numFmtId="0" fontId="4" fillId="7" borderId="33" xfId="0" applyFont="1" applyFill="1" applyBorder="1" applyAlignment="1">
      <alignment horizontal="center" vertical="center"/>
    </xf>
    <xf numFmtId="0" fontId="4" fillId="7" borderId="34" xfId="0" applyFont="1" applyFill="1" applyBorder="1" applyAlignment="1">
      <alignment horizontal="center" vertical="center"/>
    </xf>
    <xf numFmtId="0" fontId="13" fillId="0" borderId="53" xfId="0" applyFont="1" applyFill="1" applyBorder="1" applyAlignment="1">
      <alignment horizontal="center" vertical="center"/>
    </xf>
    <xf numFmtId="0" fontId="13" fillId="0" borderId="54" xfId="0" applyFont="1" applyFill="1" applyBorder="1" applyAlignment="1">
      <alignment horizontal="center" vertical="center"/>
    </xf>
    <xf numFmtId="0" fontId="4" fillId="7" borderId="31" xfId="0" applyFont="1" applyFill="1" applyBorder="1" applyAlignment="1">
      <alignment horizontal="center" vertical="center"/>
    </xf>
    <xf numFmtId="176" fontId="4" fillId="7" borderId="32" xfId="0" applyNumberFormat="1" applyFont="1" applyFill="1" applyBorder="1" applyAlignment="1">
      <alignment horizontal="right" vertical="center"/>
    </xf>
    <xf numFmtId="176" fontId="4" fillId="7" borderId="33" xfId="0" applyNumberFormat="1" applyFont="1" applyFill="1" applyBorder="1" applyAlignment="1">
      <alignment horizontal="right" vertical="center"/>
    </xf>
    <xf numFmtId="176" fontId="4" fillId="7" borderId="34" xfId="0" applyNumberFormat="1" applyFont="1" applyFill="1" applyBorder="1" applyAlignment="1">
      <alignment horizontal="right" vertical="center"/>
    </xf>
    <xf numFmtId="176" fontId="4" fillId="7" borderId="35" xfId="0" applyNumberFormat="1" applyFont="1" applyFill="1" applyBorder="1" applyAlignment="1">
      <alignment horizontal="right" vertical="center"/>
    </xf>
    <xf numFmtId="176" fontId="4" fillId="7" borderId="36" xfId="0" applyNumberFormat="1" applyFont="1" applyFill="1" applyBorder="1" applyAlignment="1">
      <alignment horizontal="right" vertical="center"/>
    </xf>
    <xf numFmtId="0" fontId="4" fillId="7" borderId="46" xfId="0" applyFont="1" applyFill="1" applyBorder="1" applyAlignment="1">
      <alignment horizontal="center" vertical="center"/>
    </xf>
    <xf numFmtId="177" fontId="4" fillId="7" borderId="73" xfId="0" applyNumberFormat="1" applyFont="1" applyFill="1" applyBorder="1" applyAlignment="1">
      <alignment horizontal="center" vertical="center"/>
    </xf>
    <xf numFmtId="177" fontId="4" fillId="7" borderId="74" xfId="0" applyNumberFormat="1" applyFont="1" applyFill="1" applyBorder="1" applyAlignment="1">
      <alignment horizontal="center" vertical="center"/>
    </xf>
    <xf numFmtId="176" fontId="4" fillId="7" borderId="31" xfId="0" applyNumberFormat="1" applyFont="1" applyFill="1" applyBorder="1" applyAlignment="1">
      <alignment horizontal="right" vertical="center"/>
    </xf>
    <xf numFmtId="0" fontId="4" fillId="7" borderId="45" xfId="0" applyFont="1" applyFill="1" applyBorder="1" applyAlignment="1">
      <alignment horizontal="center" vertical="center"/>
    </xf>
    <xf numFmtId="177" fontId="4" fillId="7" borderId="40" xfId="0" applyNumberFormat="1" applyFont="1" applyFill="1" applyBorder="1" applyAlignment="1">
      <alignment horizontal="center" vertical="center"/>
    </xf>
    <xf numFmtId="177" fontId="4" fillId="7" borderId="41" xfId="0" applyNumberFormat="1" applyFont="1" applyFill="1" applyBorder="1" applyAlignment="1">
      <alignment horizontal="center" vertical="center"/>
    </xf>
    <xf numFmtId="176" fontId="4" fillId="7" borderId="41" xfId="0" applyNumberFormat="1" applyFont="1" applyFill="1" applyBorder="1" applyAlignment="1">
      <alignment horizontal="right" vertical="center"/>
    </xf>
    <xf numFmtId="176" fontId="4" fillId="7" borderId="11" xfId="0" applyNumberFormat="1" applyFont="1" applyFill="1" applyBorder="1" applyAlignment="1">
      <alignment horizontal="right" vertical="center"/>
    </xf>
    <xf numFmtId="177" fontId="4" fillId="7" borderId="42" xfId="0" applyNumberFormat="1" applyFont="1" applyFill="1" applyBorder="1" applyAlignment="1">
      <alignment horizontal="center" vertical="center"/>
    </xf>
    <xf numFmtId="177" fontId="4" fillId="7" borderId="43" xfId="0" applyNumberFormat="1" applyFont="1" applyFill="1" applyBorder="1" applyAlignment="1">
      <alignment horizontal="center" vertical="center"/>
    </xf>
    <xf numFmtId="176" fontId="4" fillId="7" borderId="44" xfId="0" applyNumberFormat="1" applyFont="1" applyFill="1" applyBorder="1" applyAlignment="1">
      <alignment horizontal="right" vertical="center"/>
    </xf>
    <xf numFmtId="177" fontId="4" fillId="7" borderId="8" xfId="0" applyNumberFormat="1" applyFont="1" applyFill="1" applyBorder="1" applyAlignment="1">
      <alignment horizontal="center" vertical="center"/>
    </xf>
    <xf numFmtId="177" fontId="4" fillId="7" borderId="2" xfId="0" applyNumberFormat="1" applyFont="1" applyFill="1" applyBorder="1" applyAlignment="1">
      <alignment horizontal="center" vertical="center"/>
    </xf>
    <xf numFmtId="176" fontId="4" fillId="7" borderId="2" xfId="0" applyNumberFormat="1" applyFont="1" applyFill="1" applyBorder="1" applyAlignment="1">
      <alignment horizontal="right" vertical="center"/>
    </xf>
    <xf numFmtId="176" fontId="4" fillId="7" borderId="12" xfId="0" applyNumberFormat="1" applyFont="1" applyFill="1" applyBorder="1" applyAlignment="1">
      <alignment horizontal="right" vertical="center"/>
    </xf>
    <xf numFmtId="177" fontId="4" fillId="7" borderId="3" xfId="0" applyNumberFormat="1" applyFont="1" applyFill="1" applyBorder="1" applyAlignment="1">
      <alignment horizontal="center" vertical="center"/>
    </xf>
    <xf numFmtId="176" fontId="4" fillId="7" borderId="7" xfId="0" applyNumberFormat="1" applyFont="1" applyFill="1" applyBorder="1" applyAlignment="1">
      <alignment horizontal="right" vertical="center"/>
    </xf>
    <xf numFmtId="177" fontId="4" fillId="7" borderId="9" xfId="0" applyNumberFormat="1" applyFont="1" applyFill="1" applyBorder="1" applyAlignment="1">
      <alignment horizontal="center" vertical="center"/>
    </xf>
    <xf numFmtId="177" fontId="4" fillId="7" borderId="5" xfId="0" applyNumberFormat="1" applyFont="1" applyFill="1" applyBorder="1" applyAlignment="1">
      <alignment horizontal="center" vertical="center"/>
    </xf>
    <xf numFmtId="176" fontId="4" fillId="7" borderId="5" xfId="0" applyNumberFormat="1" applyFont="1" applyFill="1" applyBorder="1" applyAlignment="1">
      <alignment horizontal="right" vertical="center"/>
    </xf>
    <xf numFmtId="176" fontId="4" fillId="7" borderId="10" xfId="0" applyNumberFormat="1" applyFont="1" applyFill="1" applyBorder="1" applyAlignment="1">
      <alignment horizontal="right" vertical="center"/>
    </xf>
    <xf numFmtId="177" fontId="4" fillId="7" borderId="4" xfId="0" applyNumberFormat="1" applyFont="1" applyFill="1" applyBorder="1" applyAlignment="1">
      <alignment horizontal="center" vertical="center"/>
    </xf>
    <xf numFmtId="176" fontId="4" fillId="7" borderId="6" xfId="0" applyNumberFormat="1" applyFont="1" applyFill="1" applyBorder="1" applyAlignment="1">
      <alignment horizontal="right" vertical="center"/>
    </xf>
    <xf numFmtId="0" fontId="4" fillId="7" borderId="39"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177" fontId="4" fillId="7" borderId="28" xfId="0" applyNumberFormat="1" applyFont="1" applyFill="1" applyBorder="1" applyAlignment="1">
      <alignment horizontal="center" vertical="center"/>
    </xf>
    <xf numFmtId="177" fontId="4" fillId="7" borderId="29" xfId="0" applyNumberFormat="1" applyFont="1" applyFill="1" applyBorder="1" applyAlignment="1">
      <alignment horizontal="center" vertical="center"/>
    </xf>
    <xf numFmtId="0" fontId="13" fillId="0" borderId="31" xfId="0" applyFont="1" applyBorder="1" applyAlignment="1">
      <alignment horizontal="left" vertical="center" indent="1"/>
    </xf>
    <xf numFmtId="0" fontId="13" fillId="0" borderId="32" xfId="0" applyFont="1" applyBorder="1" applyAlignment="1">
      <alignment horizontal="left" vertical="center" indent="1"/>
    </xf>
    <xf numFmtId="0" fontId="4" fillId="7" borderId="35"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32" xfId="0" applyFont="1" applyFill="1" applyBorder="1" applyAlignment="1">
      <alignment horizontal="center" vertical="center" wrapText="1"/>
    </xf>
    <xf numFmtId="0" fontId="4" fillId="7" borderId="33"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4" fillId="7" borderId="38" xfId="0" applyFont="1" applyFill="1" applyBorder="1" applyAlignment="1">
      <alignment horizontal="center" vertical="center"/>
    </xf>
    <xf numFmtId="0" fontId="13" fillId="0" borderId="35"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18" xfId="0" applyFont="1" applyBorder="1" applyAlignment="1">
      <alignment horizontal="center" vertical="center" shrinkToFit="1"/>
    </xf>
    <xf numFmtId="0" fontId="4" fillId="7" borderId="25" xfId="0" applyFont="1" applyFill="1" applyBorder="1" applyAlignment="1">
      <alignment horizontal="center" vertical="center" wrapText="1"/>
    </xf>
    <xf numFmtId="0" fontId="4" fillId="7" borderId="19" xfId="0" applyFont="1" applyFill="1" applyBorder="1" applyAlignment="1">
      <alignment horizontal="center" vertical="center"/>
    </xf>
    <xf numFmtId="0" fontId="4" fillId="7" borderId="36" xfId="0" applyFont="1" applyFill="1" applyBorder="1" applyAlignment="1">
      <alignment horizontal="center" vertical="center"/>
    </xf>
    <xf numFmtId="0" fontId="13" fillId="0" borderId="19" xfId="0" applyFont="1" applyBorder="1" applyAlignment="1">
      <alignment horizontal="left" vertical="center" shrinkToFit="1"/>
    </xf>
    <xf numFmtId="0" fontId="13" fillId="0" borderId="27" xfId="0" applyFont="1" applyBorder="1" applyAlignment="1">
      <alignment horizontal="left" vertical="center" shrinkToFit="1"/>
    </xf>
    <xf numFmtId="0" fontId="13" fillId="0" borderId="35" xfId="0" applyFont="1" applyBorder="1" applyAlignment="1">
      <alignment horizontal="left" vertical="center" indent="1" shrinkToFit="1"/>
    </xf>
    <xf numFmtId="0" fontId="13" fillId="0" borderId="36" xfId="0" applyFont="1" applyBorder="1" applyAlignment="1">
      <alignment horizontal="left" vertical="center" indent="1" shrinkToFit="1"/>
    </xf>
    <xf numFmtId="0" fontId="13" fillId="0" borderId="18" xfId="0" applyFont="1" applyBorder="1" applyAlignment="1">
      <alignment horizontal="left" vertical="center" indent="1" shrinkToFit="1"/>
    </xf>
    <xf numFmtId="0" fontId="13" fillId="0" borderId="32" xfId="0" applyFont="1" applyBorder="1" applyAlignment="1">
      <alignment horizontal="left" vertical="center" indent="1" shrinkToFit="1"/>
    </xf>
    <xf numFmtId="0" fontId="13" fillId="0" borderId="33" xfId="0" applyFont="1" applyBorder="1" applyAlignment="1">
      <alignment horizontal="left" vertical="center" indent="1" shrinkToFit="1"/>
    </xf>
    <xf numFmtId="0" fontId="4" fillId="7" borderId="32" xfId="0" applyFont="1" applyFill="1" applyBorder="1" applyAlignment="1">
      <alignment horizontal="center" vertical="center" shrinkToFit="1"/>
    </xf>
    <xf numFmtId="0" fontId="4" fillId="7" borderId="33" xfId="0" applyFont="1" applyFill="1" applyBorder="1" applyAlignment="1">
      <alignment horizontal="center" vertical="center" shrinkToFit="1"/>
    </xf>
    <xf numFmtId="0" fontId="4" fillId="7" borderId="34" xfId="0" applyFont="1" applyFill="1" applyBorder="1" applyAlignment="1">
      <alignment horizontal="center" vertical="center" shrinkToFit="1"/>
    </xf>
    <xf numFmtId="0" fontId="6" fillId="7" borderId="34" xfId="0" applyFont="1" applyFill="1" applyBorder="1" applyAlignment="1">
      <alignment horizontal="center" vertical="center" wrapText="1"/>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7" fillId="0" borderId="0" xfId="0" applyFont="1" applyAlignment="1">
      <alignment horizontal="center" vertical="center"/>
    </xf>
    <xf numFmtId="0" fontId="5" fillId="5" borderId="31" xfId="0" applyFont="1" applyFill="1" applyBorder="1" applyAlignment="1">
      <alignment horizontal="center" vertical="center"/>
    </xf>
    <xf numFmtId="0" fontId="5" fillId="5" borderId="31" xfId="0" applyFont="1" applyFill="1" applyBorder="1" applyAlignment="1">
      <alignment vertical="center" shrinkToFit="1"/>
    </xf>
    <xf numFmtId="49" fontId="13" fillId="0" borderId="34" xfId="0" applyNumberFormat="1" applyFont="1" applyBorder="1" applyAlignment="1">
      <alignment horizontal="center" vertical="center" shrinkToFit="1"/>
    </xf>
    <xf numFmtId="49" fontId="13" fillId="0" borderId="31" xfId="0" applyNumberFormat="1" applyFont="1" applyBorder="1" applyAlignment="1">
      <alignment horizontal="center" vertical="center" shrinkToFit="1"/>
    </xf>
    <xf numFmtId="49" fontId="13" fillId="0" borderId="32" xfId="0" applyNumberFormat="1" applyFont="1" applyBorder="1" applyAlignment="1">
      <alignment horizontal="center" vertical="center" shrinkToFi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15" fillId="0" borderId="35" xfId="0" applyFont="1" applyBorder="1" applyAlignment="1">
      <alignment horizontal="center" vertical="center" shrinkToFit="1"/>
    </xf>
    <xf numFmtId="0" fontId="15" fillId="0" borderId="36"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2" xfId="0" applyFont="1" applyBorder="1" applyAlignment="1">
      <alignment horizontal="left" vertical="center" indent="1" shrinkToFit="1"/>
    </xf>
    <xf numFmtId="0" fontId="15" fillId="0" borderId="33" xfId="0" applyFont="1" applyBorder="1" applyAlignment="1">
      <alignment horizontal="left" vertical="center" indent="1" shrinkToFit="1"/>
    </xf>
    <xf numFmtId="0" fontId="15" fillId="0" borderId="19" xfId="0" applyFont="1" applyBorder="1" applyAlignment="1">
      <alignment horizontal="left" vertical="center" shrinkToFit="1"/>
    </xf>
    <xf numFmtId="0" fontId="15" fillId="0" borderId="27" xfId="0" applyFont="1" applyBorder="1" applyAlignment="1">
      <alignment horizontal="left" vertical="center" shrinkToFit="1"/>
    </xf>
    <xf numFmtId="0" fontId="15" fillId="0" borderId="35" xfId="0" applyFont="1" applyBorder="1" applyAlignment="1">
      <alignment horizontal="left" vertical="center" indent="1" shrinkToFit="1"/>
    </xf>
    <xf numFmtId="0" fontId="15" fillId="0" borderId="36" xfId="0" applyFont="1" applyBorder="1" applyAlignment="1">
      <alignment horizontal="left" vertical="center" indent="1" shrinkToFit="1"/>
    </xf>
    <xf numFmtId="0" fontId="15" fillId="0" borderId="18" xfId="0" applyFont="1" applyBorder="1" applyAlignment="1">
      <alignment horizontal="left" vertical="center" indent="1" shrinkToFit="1"/>
    </xf>
    <xf numFmtId="0" fontId="16" fillId="0" borderId="32" xfId="0" applyFont="1" applyBorder="1">
      <alignment vertical="center"/>
    </xf>
    <xf numFmtId="0" fontId="16" fillId="0" borderId="33" xfId="0" applyFont="1" applyBorder="1">
      <alignment vertical="center"/>
    </xf>
    <xf numFmtId="0" fontId="16" fillId="0" borderId="34" xfId="0" applyFont="1" applyBorder="1">
      <alignment vertical="center"/>
    </xf>
    <xf numFmtId="0" fontId="15" fillId="0" borderId="63" xfId="0" applyFont="1" applyFill="1" applyBorder="1" applyAlignment="1">
      <alignment horizontal="center" vertical="center"/>
    </xf>
    <xf numFmtId="0" fontId="15" fillId="0" borderId="64"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15" fillId="0" borderId="51" xfId="0" applyFont="1" applyFill="1" applyBorder="1" applyAlignment="1">
      <alignment horizontal="center" vertical="center"/>
    </xf>
    <xf numFmtId="0" fontId="15" fillId="0" borderId="52" xfId="0" applyFont="1" applyFill="1" applyBorder="1" applyAlignment="1">
      <alignment horizontal="center" vertical="center"/>
    </xf>
    <xf numFmtId="0" fontId="15" fillId="0" borderId="66" xfId="0" applyFont="1" applyFill="1" applyBorder="1" applyAlignment="1">
      <alignment horizontal="center" vertical="center"/>
    </xf>
    <xf numFmtId="0" fontId="15" fillId="0" borderId="67" xfId="0" applyFont="1" applyFill="1" applyBorder="1" applyAlignment="1">
      <alignment horizontal="center" vertical="center"/>
    </xf>
    <xf numFmtId="0" fontId="15" fillId="0" borderId="68" xfId="0" applyFont="1" applyFill="1" applyBorder="1" applyAlignment="1">
      <alignment horizontal="center" vertical="center"/>
    </xf>
    <xf numFmtId="0" fontId="15" fillId="0" borderId="69" xfId="0" applyFont="1" applyFill="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0" fillId="0" borderId="77" xfId="0" applyFont="1" applyBorder="1" applyAlignment="1">
      <alignment horizontal="left" vertical="top" wrapText="1"/>
    </xf>
    <xf numFmtId="0" fontId="0" fillId="0" borderId="78" xfId="0" applyBorder="1" applyAlignment="1">
      <alignment horizontal="left" vertical="top" wrapText="1"/>
    </xf>
    <xf numFmtId="0" fontId="10" fillId="8" borderId="72" xfId="0" applyFont="1" applyFill="1" applyBorder="1" applyAlignment="1">
      <alignment horizontal="center" vertical="center"/>
    </xf>
    <xf numFmtId="0" fontId="10" fillId="9" borderId="72" xfId="0" applyFont="1" applyFill="1" applyBorder="1" applyAlignment="1">
      <alignment horizontal="center" vertical="center"/>
    </xf>
    <xf numFmtId="0" fontId="14" fillId="10" borderId="39" xfId="0" applyFont="1" applyFill="1" applyBorder="1" applyAlignment="1">
      <alignment horizontal="center" vertical="center"/>
    </xf>
    <xf numFmtId="0" fontId="14" fillId="10" borderId="11" xfId="0" applyFont="1" applyFill="1" applyBorder="1" applyAlignment="1">
      <alignment horizontal="center" vertical="center"/>
    </xf>
    <xf numFmtId="0" fontId="10" fillId="3" borderId="44" xfId="0" applyFont="1" applyFill="1" applyBorder="1" applyAlignment="1">
      <alignment horizontal="center" vertical="center" wrapText="1"/>
    </xf>
    <xf numFmtId="0" fontId="10" fillId="3" borderId="7"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4" xfId="0" applyFont="1" applyFill="1" applyBorder="1" applyAlignment="1">
      <alignment horizontal="center" vertical="center" wrapText="1"/>
    </xf>
    <xf numFmtId="0" fontId="10" fillId="2" borderId="7" xfId="0" applyFont="1" applyFill="1" applyBorder="1" applyAlignment="1">
      <alignment horizontal="center" vertical="center"/>
    </xf>
    <xf numFmtId="0" fontId="10" fillId="6" borderId="39" xfId="0" applyFont="1" applyFill="1" applyBorder="1" applyAlignment="1">
      <alignment horizontal="center" vertical="center"/>
    </xf>
    <xf numFmtId="0" fontId="10" fillId="6" borderId="3" xfId="0" applyFont="1" applyFill="1" applyBorder="1" applyAlignment="1">
      <alignment horizontal="center" vertical="center"/>
    </xf>
    <xf numFmtId="0" fontId="10" fillId="4" borderId="39" xfId="0" applyFont="1" applyFill="1" applyBorder="1" applyAlignment="1">
      <alignment horizontal="center" vertical="center" wrapText="1"/>
    </xf>
    <xf numFmtId="0" fontId="10" fillId="4" borderId="44" xfId="0" applyFont="1" applyFill="1" applyBorder="1" applyAlignment="1">
      <alignment horizontal="center" vertical="center" wrapText="1"/>
    </xf>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xf>
    <xf numFmtId="0" fontId="10" fillId="6" borderId="41" xfId="0" applyFont="1" applyFill="1" applyBorder="1" applyAlignment="1">
      <alignment horizontal="center" vertical="center"/>
    </xf>
    <xf numFmtId="0" fontId="10" fillId="6" borderId="2"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28575</xdr:colOff>
      <xdr:row>6</xdr:row>
      <xdr:rowOff>28575</xdr:rowOff>
    </xdr:from>
    <xdr:to>
      <xdr:col>17</xdr:col>
      <xdr:colOff>95250</xdr:colOff>
      <xdr:row>7</xdr:row>
      <xdr:rowOff>9525</xdr:rowOff>
    </xdr:to>
    <xdr:sp macro="" textlink="">
      <xdr:nvSpPr>
        <xdr:cNvPr id="4" name="楕円 3">
          <a:extLst>
            <a:ext uri="{FF2B5EF4-FFF2-40B4-BE49-F238E27FC236}">
              <a16:creationId xmlns:a16="http://schemas.microsoft.com/office/drawing/2014/main" id="{EDC94F4D-945C-42AA-AA23-9B4E4EC68773}"/>
            </a:ext>
          </a:extLst>
        </xdr:cNvPr>
        <xdr:cNvSpPr/>
      </xdr:nvSpPr>
      <xdr:spPr>
        <a:xfrm>
          <a:off x="7620000" y="1304925"/>
          <a:ext cx="466725"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400050</xdr:colOff>
      <xdr:row>5</xdr:row>
      <xdr:rowOff>200025</xdr:rowOff>
    </xdr:from>
    <xdr:to>
      <xdr:col>5</xdr:col>
      <xdr:colOff>361950</xdr:colOff>
      <xdr:row>6</xdr:row>
      <xdr:rowOff>276225</xdr:rowOff>
    </xdr:to>
    <xdr:sp macro="" textlink="">
      <xdr:nvSpPr>
        <xdr:cNvPr id="2" name="楕円 1">
          <a:extLst>
            <a:ext uri="{FF2B5EF4-FFF2-40B4-BE49-F238E27FC236}">
              <a16:creationId xmlns:a16="http://schemas.microsoft.com/office/drawing/2014/main" id="{FA35E04D-9389-4C06-9EDA-DACFC5FBEEEF}"/>
            </a:ext>
          </a:extLst>
        </xdr:cNvPr>
        <xdr:cNvSpPr/>
      </xdr:nvSpPr>
      <xdr:spPr>
        <a:xfrm>
          <a:off x="2038350" y="1266825"/>
          <a:ext cx="466725"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190500</xdr:colOff>
      <xdr:row>0</xdr:row>
      <xdr:rowOff>85725</xdr:rowOff>
    </xdr:from>
    <xdr:to>
      <xdr:col>14</xdr:col>
      <xdr:colOff>406501</xdr:colOff>
      <xdr:row>2</xdr:row>
      <xdr:rowOff>180975</xdr:rowOff>
    </xdr:to>
    <xdr:sp macro="" textlink="">
      <xdr:nvSpPr>
        <xdr:cNvPr id="3" name="角丸四角形 2">
          <a:extLst>
            <a:ext uri="{FF2B5EF4-FFF2-40B4-BE49-F238E27FC236}">
              <a16:creationId xmlns:a16="http://schemas.microsoft.com/office/drawing/2014/main" id="{AF1F40C1-E960-4C3E-97EB-4F76257380FC}"/>
            </a:ext>
          </a:extLst>
        </xdr:cNvPr>
        <xdr:cNvSpPr/>
      </xdr:nvSpPr>
      <xdr:spPr>
        <a:xfrm>
          <a:off x="5867400" y="85725"/>
          <a:ext cx="1225651" cy="4762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lgn="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48"/>
  <sheetViews>
    <sheetView showZeros="0" tabSelected="1" view="pageBreakPreview" zoomScaleNormal="100" zoomScaleSheetLayoutView="100" workbookViewId="0">
      <selection activeCell="B1" sqref="B1:O2"/>
    </sheetView>
  </sheetViews>
  <sheetFormatPr defaultColWidth="5.625" defaultRowHeight="21" customHeight="1" x14ac:dyDescent="0.15"/>
  <cols>
    <col min="1" max="1" width="1.625" style="3" customWidth="1"/>
    <col min="2" max="15" width="6.625" style="3" customWidth="1"/>
    <col min="16" max="17" width="5.25" style="3" customWidth="1"/>
    <col min="18" max="16384" width="5.625" style="3"/>
  </cols>
  <sheetData>
    <row r="1" spans="2:18" ht="15" customHeight="1" x14ac:dyDescent="0.15">
      <c r="B1" s="217" t="s">
        <v>53</v>
      </c>
      <c r="C1" s="217"/>
      <c r="D1" s="217"/>
      <c r="E1" s="217"/>
      <c r="F1" s="217"/>
      <c r="G1" s="217"/>
      <c r="H1" s="217"/>
      <c r="I1" s="217"/>
      <c r="J1" s="217"/>
      <c r="K1" s="217"/>
      <c r="L1" s="217"/>
      <c r="M1" s="217"/>
      <c r="N1" s="217"/>
      <c r="O1" s="217"/>
    </row>
    <row r="2" spans="2:18" ht="15" customHeight="1" x14ac:dyDescent="0.15">
      <c r="B2" s="217"/>
      <c r="C2" s="217"/>
      <c r="D2" s="217"/>
      <c r="E2" s="217"/>
      <c r="F2" s="217"/>
      <c r="G2" s="217"/>
      <c r="H2" s="217"/>
      <c r="I2" s="217"/>
      <c r="J2" s="217"/>
      <c r="K2" s="217"/>
      <c r="L2" s="217"/>
      <c r="M2" s="217"/>
      <c r="N2" s="217"/>
      <c r="O2" s="217"/>
    </row>
    <row r="3" spans="2:18" s="1" customFormat="1" ht="21" customHeight="1" x14ac:dyDescent="0.15">
      <c r="B3" s="5" t="s">
        <v>19</v>
      </c>
      <c r="C3" s="5"/>
      <c r="D3" s="5"/>
      <c r="E3" s="5"/>
      <c r="F3" s="5"/>
      <c r="G3" s="5"/>
      <c r="H3" s="5"/>
      <c r="I3" s="5"/>
      <c r="J3" s="5"/>
      <c r="K3" s="5"/>
      <c r="L3" s="5"/>
      <c r="M3" s="5"/>
      <c r="N3" s="5"/>
      <c r="O3" s="5"/>
    </row>
    <row r="4" spans="2:18" s="1" customFormat="1" ht="16.5" customHeight="1" x14ac:dyDescent="0.15">
      <c r="B4" s="218" t="s">
        <v>21</v>
      </c>
      <c r="C4" s="218"/>
      <c r="D4" s="218"/>
      <c r="E4" s="219" t="s">
        <v>88</v>
      </c>
      <c r="F4" s="219"/>
      <c r="G4" s="219"/>
      <c r="H4" s="219"/>
      <c r="I4" s="219"/>
      <c r="J4" s="219"/>
      <c r="K4" s="219"/>
      <c r="L4" s="219"/>
      <c r="M4" s="219"/>
      <c r="N4" s="219"/>
      <c r="O4" s="219"/>
    </row>
    <row r="5" spans="2:18" s="1" customFormat="1" ht="16.5" customHeight="1" x14ac:dyDescent="0.15">
      <c r="B5" s="218"/>
      <c r="C5" s="218"/>
      <c r="D5" s="218"/>
      <c r="E5" s="219"/>
      <c r="F5" s="219"/>
      <c r="G5" s="219"/>
      <c r="H5" s="219"/>
      <c r="I5" s="219"/>
      <c r="J5" s="219"/>
      <c r="K5" s="219"/>
      <c r="L5" s="219"/>
      <c r="M5" s="219"/>
      <c r="N5" s="219"/>
      <c r="O5" s="219"/>
    </row>
    <row r="6" spans="2:18" ht="16.5" customHeight="1" x14ac:dyDescent="0.15">
      <c r="B6" s="4"/>
      <c r="C6" s="4"/>
      <c r="D6" s="4"/>
      <c r="E6" s="4"/>
      <c r="F6" s="4"/>
      <c r="G6" s="4"/>
      <c r="H6" s="4"/>
      <c r="I6" s="4"/>
      <c r="J6" s="4"/>
      <c r="K6" s="4"/>
      <c r="L6" s="4"/>
      <c r="M6" s="4"/>
      <c r="N6" s="4"/>
      <c r="O6" s="4"/>
    </row>
    <row r="7" spans="2:18" s="1" customFormat="1" ht="24" customHeight="1" x14ac:dyDescent="0.15">
      <c r="B7" s="150" t="s">
        <v>16</v>
      </c>
      <c r="C7" s="151"/>
      <c r="D7" s="152"/>
      <c r="E7" s="223" t="s">
        <v>20</v>
      </c>
      <c r="F7" s="224"/>
      <c r="G7" s="224"/>
      <c r="H7" s="224"/>
      <c r="I7" s="150" t="s">
        <v>17</v>
      </c>
      <c r="J7" s="152"/>
      <c r="K7" s="220" t="s">
        <v>78</v>
      </c>
      <c r="L7" s="220"/>
      <c r="M7" s="221"/>
      <c r="N7" s="222"/>
      <c r="O7" s="221"/>
      <c r="P7" s="2"/>
      <c r="Q7" s="2"/>
      <c r="R7" s="2"/>
    </row>
    <row r="8" spans="2:18" s="1" customFormat="1" ht="24" customHeight="1" x14ac:dyDescent="0.15">
      <c r="B8" s="150" t="s">
        <v>13</v>
      </c>
      <c r="C8" s="151"/>
      <c r="D8" s="152"/>
      <c r="E8" s="209"/>
      <c r="F8" s="210"/>
      <c r="G8" s="210"/>
      <c r="H8" s="210"/>
      <c r="I8" s="210"/>
      <c r="J8" s="210"/>
      <c r="K8" s="210"/>
      <c r="L8" s="210"/>
      <c r="M8" s="210"/>
      <c r="N8" s="210"/>
      <c r="O8" s="210"/>
    </row>
    <row r="9" spans="2:18" s="1" customFormat="1" ht="18" customHeight="1" x14ac:dyDescent="0.15">
      <c r="B9" s="201" t="s">
        <v>54</v>
      </c>
      <c r="C9" s="202"/>
      <c r="D9" s="148"/>
      <c r="E9" s="46" t="s">
        <v>18</v>
      </c>
      <c r="F9" s="204"/>
      <c r="G9" s="204"/>
      <c r="H9" s="204"/>
      <c r="I9" s="204"/>
      <c r="J9" s="204"/>
      <c r="K9" s="204"/>
      <c r="L9" s="204"/>
      <c r="M9" s="204"/>
      <c r="N9" s="204"/>
      <c r="O9" s="205"/>
    </row>
    <row r="10" spans="2:18" s="1" customFormat="1" ht="24" customHeight="1" x14ac:dyDescent="0.15">
      <c r="B10" s="192"/>
      <c r="C10" s="203"/>
      <c r="D10" s="193"/>
      <c r="E10" s="206"/>
      <c r="F10" s="207"/>
      <c r="G10" s="207"/>
      <c r="H10" s="207"/>
      <c r="I10" s="207"/>
      <c r="J10" s="207"/>
      <c r="K10" s="207"/>
      <c r="L10" s="207"/>
      <c r="M10" s="207"/>
      <c r="N10" s="207"/>
      <c r="O10" s="208"/>
    </row>
    <row r="11" spans="2:18" s="1" customFormat="1" ht="24" customHeight="1" x14ac:dyDescent="0.15">
      <c r="B11" s="211" t="s">
        <v>57</v>
      </c>
      <c r="C11" s="212"/>
      <c r="D11" s="213"/>
      <c r="E11" s="198"/>
      <c r="F11" s="199"/>
      <c r="G11" s="199"/>
      <c r="H11" s="200"/>
      <c r="I11" s="194" t="s">
        <v>52</v>
      </c>
      <c r="J11" s="214"/>
      <c r="K11" s="215"/>
      <c r="L11" s="215"/>
      <c r="M11" s="215"/>
      <c r="N11" s="216"/>
      <c r="O11" s="215"/>
    </row>
    <row r="12" spans="2:18" s="1" customFormat="1" ht="24" customHeight="1" x14ac:dyDescent="0.15">
      <c r="B12" s="155" t="s">
        <v>14</v>
      </c>
      <c r="C12" s="155"/>
      <c r="D12" s="155"/>
      <c r="E12" s="190"/>
      <c r="F12" s="190"/>
      <c r="G12" s="190"/>
      <c r="H12" s="190"/>
      <c r="I12" s="190"/>
      <c r="J12" s="190"/>
      <c r="K12" s="190"/>
      <c r="L12" s="190"/>
      <c r="M12" s="190"/>
      <c r="N12" s="191"/>
      <c r="O12" s="190"/>
    </row>
    <row r="13" spans="2:18" s="1" customFormat="1" ht="16.5" customHeight="1" x14ac:dyDescent="0.15">
      <c r="B13" s="5"/>
      <c r="C13" s="5"/>
      <c r="D13" s="5"/>
      <c r="E13" s="5"/>
      <c r="F13" s="5"/>
      <c r="G13" s="5"/>
      <c r="H13" s="5"/>
      <c r="I13" s="5"/>
      <c r="J13" s="5"/>
      <c r="K13" s="5"/>
      <c r="L13" s="5"/>
      <c r="M13" s="5"/>
      <c r="N13" s="5"/>
      <c r="O13" s="6"/>
      <c r="P13" s="2"/>
      <c r="Q13" s="2"/>
      <c r="R13" s="2"/>
    </row>
    <row r="14" spans="2:18" s="1" customFormat="1" ht="19.5" customHeight="1" x14ac:dyDescent="0.15">
      <c r="B14" s="147" t="s">
        <v>33</v>
      </c>
      <c r="C14" s="148"/>
      <c r="D14" s="194" t="s">
        <v>55</v>
      </c>
      <c r="E14" s="195"/>
      <c r="F14" s="195"/>
      <c r="G14" s="195"/>
      <c r="H14" s="195"/>
      <c r="I14" s="196"/>
      <c r="J14" s="195" t="s">
        <v>80</v>
      </c>
      <c r="K14" s="195"/>
      <c r="L14" s="195"/>
      <c r="M14" s="195"/>
      <c r="N14" s="195"/>
      <c r="O14" s="196"/>
    </row>
    <row r="15" spans="2:18" s="1" customFormat="1" ht="19.5" customHeight="1" thickBot="1" x14ac:dyDescent="0.2">
      <c r="B15" s="192"/>
      <c r="C15" s="193"/>
      <c r="D15" s="108" t="s">
        <v>2</v>
      </c>
      <c r="E15" s="108"/>
      <c r="F15" s="108" t="s">
        <v>3</v>
      </c>
      <c r="G15" s="108"/>
      <c r="H15" s="108"/>
      <c r="I15" s="108"/>
      <c r="J15" s="197" t="s">
        <v>6</v>
      </c>
      <c r="K15" s="108"/>
      <c r="L15" s="197" t="s">
        <v>7</v>
      </c>
      <c r="M15" s="108"/>
      <c r="N15" s="108"/>
      <c r="O15" s="108"/>
    </row>
    <row r="16" spans="2:18" s="1" customFormat="1" ht="19.5" customHeight="1" x14ac:dyDescent="0.15">
      <c r="B16" s="185" t="s">
        <v>8</v>
      </c>
      <c r="C16" s="32" t="s">
        <v>0</v>
      </c>
      <c r="D16" s="47"/>
      <c r="E16" s="42" t="s">
        <v>4</v>
      </c>
      <c r="F16" s="166">
        <v>5000</v>
      </c>
      <c r="G16" s="167"/>
      <c r="H16" s="168">
        <f t="shared" ref="H16:H21" si="0">D16*F16</f>
        <v>0</v>
      </c>
      <c r="I16" s="169"/>
      <c r="J16" s="47"/>
      <c r="K16" s="39" t="s">
        <v>12</v>
      </c>
      <c r="L16" s="170">
        <v>15000</v>
      </c>
      <c r="M16" s="171"/>
      <c r="N16" s="168">
        <f t="shared" ref="N16:N21" si="1">J16*L16</f>
        <v>0</v>
      </c>
      <c r="O16" s="172"/>
    </row>
    <row r="17" spans="2:17" s="1" customFormat="1" ht="19.5" customHeight="1" x14ac:dyDescent="0.15">
      <c r="B17" s="186"/>
      <c r="C17" s="33" t="s">
        <v>5</v>
      </c>
      <c r="D17" s="48"/>
      <c r="E17" s="43" t="s">
        <v>4</v>
      </c>
      <c r="F17" s="173">
        <v>10000</v>
      </c>
      <c r="G17" s="174"/>
      <c r="H17" s="175">
        <f t="shared" si="0"/>
        <v>0</v>
      </c>
      <c r="I17" s="176"/>
      <c r="J17" s="48"/>
      <c r="K17" s="37" t="s">
        <v>12</v>
      </c>
      <c r="L17" s="177">
        <v>24000</v>
      </c>
      <c r="M17" s="174"/>
      <c r="N17" s="175">
        <f t="shared" si="1"/>
        <v>0</v>
      </c>
      <c r="O17" s="178"/>
    </row>
    <row r="18" spans="2:17" s="1" customFormat="1" ht="19.5" customHeight="1" x14ac:dyDescent="0.15">
      <c r="B18" s="187"/>
      <c r="C18" s="34" t="s">
        <v>1</v>
      </c>
      <c r="D18" s="49"/>
      <c r="E18" s="44" t="s">
        <v>4</v>
      </c>
      <c r="F18" s="179">
        <v>25000</v>
      </c>
      <c r="G18" s="180"/>
      <c r="H18" s="181">
        <f t="shared" si="0"/>
        <v>0</v>
      </c>
      <c r="I18" s="182"/>
      <c r="J18" s="49"/>
      <c r="K18" s="38" t="s">
        <v>12</v>
      </c>
      <c r="L18" s="188">
        <v>45000</v>
      </c>
      <c r="M18" s="189"/>
      <c r="N18" s="181">
        <f t="shared" si="1"/>
        <v>0</v>
      </c>
      <c r="O18" s="184"/>
    </row>
    <row r="19" spans="2:17" s="1" customFormat="1" ht="19.5" customHeight="1" x14ac:dyDescent="0.15">
      <c r="B19" s="165" t="s">
        <v>9</v>
      </c>
      <c r="C19" s="32" t="s">
        <v>0</v>
      </c>
      <c r="D19" s="50"/>
      <c r="E19" s="42" t="s">
        <v>4</v>
      </c>
      <c r="F19" s="166">
        <v>5000</v>
      </c>
      <c r="G19" s="167"/>
      <c r="H19" s="168">
        <f t="shared" si="0"/>
        <v>0</v>
      </c>
      <c r="I19" s="169"/>
      <c r="J19" s="50"/>
      <c r="K19" s="39" t="s">
        <v>12</v>
      </c>
      <c r="L19" s="170">
        <v>15000</v>
      </c>
      <c r="M19" s="171"/>
      <c r="N19" s="168">
        <f t="shared" si="1"/>
        <v>0</v>
      </c>
      <c r="O19" s="172"/>
    </row>
    <row r="20" spans="2:17" s="1" customFormat="1" ht="19.5" customHeight="1" x14ac:dyDescent="0.15">
      <c r="B20" s="165"/>
      <c r="C20" s="33" t="s">
        <v>5</v>
      </c>
      <c r="D20" s="48"/>
      <c r="E20" s="43" t="s">
        <v>4</v>
      </c>
      <c r="F20" s="173">
        <v>10000</v>
      </c>
      <c r="G20" s="174"/>
      <c r="H20" s="175">
        <f t="shared" si="0"/>
        <v>0</v>
      </c>
      <c r="I20" s="176"/>
      <c r="J20" s="48"/>
      <c r="K20" s="37" t="s">
        <v>12</v>
      </c>
      <c r="L20" s="177">
        <v>24000</v>
      </c>
      <c r="M20" s="174"/>
      <c r="N20" s="175">
        <f t="shared" si="1"/>
        <v>0</v>
      </c>
      <c r="O20" s="178"/>
    </row>
    <row r="21" spans="2:17" s="1" customFormat="1" ht="19.5" customHeight="1" thickBot="1" x14ac:dyDescent="0.2">
      <c r="B21" s="165"/>
      <c r="C21" s="34" t="s">
        <v>1</v>
      </c>
      <c r="D21" s="51"/>
      <c r="E21" s="44" t="s">
        <v>4</v>
      </c>
      <c r="F21" s="179">
        <v>25000</v>
      </c>
      <c r="G21" s="180"/>
      <c r="H21" s="181">
        <f t="shared" si="0"/>
        <v>0</v>
      </c>
      <c r="I21" s="182"/>
      <c r="J21" s="51"/>
      <c r="K21" s="38" t="s">
        <v>12</v>
      </c>
      <c r="L21" s="183">
        <v>45000</v>
      </c>
      <c r="M21" s="180"/>
      <c r="N21" s="181">
        <f t="shared" si="1"/>
        <v>0</v>
      </c>
      <c r="O21" s="184"/>
    </row>
    <row r="22" spans="2:17" s="1" customFormat="1" ht="19.5" customHeight="1" x14ac:dyDescent="0.15">
      <c r="B22" s="155" t="s">
        <v>10</v>
      </c>
      <c r="C22" s="155"/>
      <c r="D22" s="36" t="str">
        <f>IF(SUM(D16:D21)=0,"",SUM(D16:D21))</f>
        <v/>
      </c>
      <c r="E22" s="41" t="s">
        <v>4</v>
      </c>
      <c r="F22" s="156">
        <f>SUM(H16:H21)</f>
        <v>0</v>
      </c>
      <c r="G22" s="157"/>
      <c r="H22" s="157"/>
      <c r="I22" s="158"/>
      <c r="J22" s="35" t="str">
        <f>IF(SUM(J16:J21)=0,"",SUM(J16:J21))</f>
        <v/>
      </c>
      <c r="K22" s="40" t="s">
        <v>12</v>
      </c>
      <c r="L22" s="159">
        <f>SUM(N16:O21)</f>
        <v>0</v>
      </c>
      <c r="M22" s="160"/>
      <c r="N22" s="157"/>
      <c r="O22" s="158"/>
    </row>
    <row r="23" spans="2:17" s="1" customFormat="1" ht="16.5" customHeight="1" thickBot="1" x14ac:dyDescent="0.2">
      <c r="B23" s="7"/>
      <c r="C23" s="7"/>
      <c r="D23" s="7"/>
      <c r="E23" s="7"/>
      <c r="F23" s="7"/>
      <c r="G23" s="7"/>
      <c r="H23" s="7"/>
      <c r="I23" s="7"/>
      <c r="J23" s="7"/>
      <c r="K23" s="31"/>
      <c r="L23" s="31"/>
      <c r="M23" s="31"/>
      <c r="N23" s="31"/>
      <c r="O23" s="31"/>
    </row>
    <row r="24" spans="2:17" s="1" customFormat="1" ht="30" customHeight="1" thickBot="1" x14ac:dyDescent="0.2">
      <c r="B24" s="150" t="s">
        <v>59</v>
      </c>
      <c r="C24" s="151"/>
      <c r="D24" s="151"/>
      <c r="E24" s="151"/>
      <c r="F24" s="151"/>
      <c r="G24" s="151"/>
      <c r="H24" s="151"/>
      <c r="I24" s="161"/>
      <c r="J24" s="71"/>
      <c r="K24" s="52" t="s">
        <v>11</v>
      </c>
      <c r="L24" s="162">
        <v>500</v>
      </c>
      <c r="M24" s="163"/>
      <c r="N24" s="164">
        <f>J24*500</f>
        <v>0</v>
      </c>
      <c r="O24" s="164"/>
    </row>
    <row r="25" spans="2:17" s="1" customFormat="1" ht="16.5" customHeight="1" thickBot="1" x14ac:dyDescent="0.2">
      <c r="B25" s="8"/>
      <c r="C25" s="8"/>
      <c r="D25" s="8"/>
      <c r="E25" s="9"/>
      <c r="F25" s="9"/>
      <c r="G25" s="9"/>
      <c r="H25" s="10"/>
      <c r="I25" s="10"/>
      <c r="J25" s="7"/>
      <c r="K25" s="11"/>
      <c r="L25" s="11"/>
      <c r="M25" s="12"/>
      <c r="N25" s="12"/>
      <c r="O25" s="12"/>
    </row>
    <row r="26" spans="2:17" s="1" customFormat="1" ht="27" customHeight="1" thickTop="1" x14ac:dyDescent="0.15">
      <c r="B26" s="126" t="s">
        <v>82</v>
      </c>
      <c r="C26" s="127"/>
      <c r="D26" s="127"/>
      <c r="E26" s="127"/>
      <c r="F26" s="127"/>
      <c r="G26" s="127"/>
      <c r="H26" s="127"/>
      <c r="I26" s="127"/>
      <c r="J26" s="127"/>
      <c r="K26" s="132" t="s">
        <v>81</v>
      </c>
      <c r="L26" s="133"/>
      <c r="M26" s="138">
        <f>SUM(F22,L22,N24)</f>
        <v>0</v>
      </c>
      <c r="N26" s="138"/>
      <c r="O26" s="139"/>
      <c r="P26" s="2"/>
      <c r="Q26" s="2"/>
    </row>
    <row r="27" spans="2:17" s="1" customFormat="1" ht="27" customHeight="1" x14ac:dyDescent="0.15">
      <c r="B27" s="128"/>
      <c r="C27" s="129"/>
      <c r="D27" s="129"/>
      <c r="E27" s="129"/>
      <c r="F27" s="129"/>
      <c r="G27" s="129"/>
      <c r="H27" s="129"/>
      <c r="I27" s="129"/>
      <c r="J27" s="129"/>
      <c r="K27" s="134"/>
      <c r="L27" s="135"/>
      <c r="M27" s="140"/>
      <c r="N27" s="140"/>
      <c r="O27" s="141"/>
      <c r="P27" s="2"/>
      <c r="Q27" s="2"/>
    </row>
    <row r="28" spans="2:17" s="1" customFormat="1" ht="27" customHeight="1" thickBot="1" x14ac:dyDescent="0.2">
      <c r="B28" s="130"/>
      <c r="C28" s="131"/>
      <c r="D28" s="131"/>
      <c r="E28" s="131"/>
      <c r="F28" s="131"/>
      <c r="G28" s="131"/>
      <c r="H28" s="131"/>
      <c r="I28" s="131"/>
      <c r="J28" s="131"/>
      <c r="K28" s="136"/>
      <c r="L28" s="137"/>
      <c r="M28" s="142"/>
      <c r="N28" s="142"/>
      <c r="O28" s="143"/>
    </row>
    <row r="29" spans="2:17" s="1" customFormat="1" ht="16.5" customHeight="1" thickTop="1" x14ac:dyDescent="0.15">
      <c r="B29" s="29"/>
      <c r="C29" s="29"/>
      <c r="D29" s="29"/>
      <c r="E29" s="29"/>
      <c r="F29" s="29"/>
      <c r="G29" s="29"/>
      <c r="H29" s="29"/>
      <c r="I29" s="29"/>
      <c r="J29" s="29"/>
      <c r="K29" s="5"/>
      <c r="L29" s="5"/>
      <c r="M29" s="5"/>
      <c r="N29" s="5"/>
      <c r="O29" s="5"/>
    </row>
    <row r="30" spans="2:17" s="1" customFormat="1" ht="21" customHeight="1" thickBot="1" x14ac:dyDescent="0.2">
      <c r="B30" s="144" t="s">
        <v>83</v>
      </c>
      <c r="C30" s="147" t="s">
        <v>38</v>
      </c>
      <c r="D30" s="148"/>
      <c r="E30" s="149" t="s">
        <v>39</v>
      </c>
      <c r="F30" s="149"/>
      <c r="G30" s="149" t="s">
        <v>40</v>
      </c>
      <c r="H30" s="149"/>
      <c r="I30" s="149" t="s">
        <v>58</v>
      </c>
      <c r="J30" s="149"/>
      <c r="K30" s="150" t="s">
        <v>48</v>
      </c>
      <c r="L30" s="151"/>
      <c r="M30" s="151"/>
      <c r="N30" s="151"/>
      <c r="O30" s="152"/>
    </row>
    <row r="31" spans="2:17" s="1" customFormat="1" ht="21" customHeight="1" thickBot="1" x14ac:dyDescent="0.2">
      <c r="B31" s="145"/>
      <c r="C31" s="109"/>
      <c r="D31" s="110"/>
      <c r="E31" s="110"/>
      <c r="F31" s="110"/>
      <c r="G31" s="110"/>
      <c r="H31" s="110"/>
      <c r="I31" s="110"/>
      <c r="J31" s="153"/>
      <c r="K31" s="45"/>
      <c r="L31" s="45"/>
      <c r="M31" s="45"/>
      <c r="N31" s="45"/>
      <c r="O31" s="54"/>
    </row>
    <row r="32" spans="2:17" s="1" customFormat="1" ht="21" customHeight="1" thickBot="1" x14ac:dyDescent="0.2">
      <c r="B32" s="146"/>
      <c r="C32" s="111"/>
      <c r="D32" s="112"/>
      <c r="E32" s="112"/>
      <c r="F32" s="112"/>
      <c r="G32" s="112"/>
      <c r="H32" s="112"/>
      <c r="I32" s="112"/>
      <c r="J32" s="154"/>
      <c r="K32" s="98" t="s">
        <v>56</v>
      </c>
      <c r="L32" s="99"/>
      <c r="M32" s="101" t="s">
        <v>41</v>
      </c>
      <c r="N32" s="102"/>
      <c r="O32" s="104" t="s">
        <v>42</v>
      </c>
    </row>
    <row r="33" spans="2:15" s="1" customFormat="1" ht="21" customHeight="1" thickBot="1" x14ac:dyDescent="0.2">
      <c r="B33" s="105" t="s">
        <v>34</v>
      </c>
      <c r="C33" s="108" t="s">
        <v>35</v>
      </c>
      <c r="D33" s="108"/>
      <c r="E33" s="108" t="s">
        <v>36</v>
      </c>
      <c r="F33" s="108"/>
      <c r="G33" s="108" t="s">
        <v>39</v>
      </c>
      <c r="H33" s="108"/>
      <c r="I33" s="108" t="s">
        <v>37</v>
      </c>
      <c r="J33" s="108"/>
      <c r="K33" s="98"/>
      <c r="L33" s="100"/>
      <c r="M33" s="101"/>
      <c r="N33" s="103"/>
      <c r="O33" s="104"/>
    </row>
    <row r="34" spans="2:15" s="1" customFormat="1" ht="21" customHeight="1" x14ac:dyDescent="0.15">
      <c r="B34" s="106"/>
      <c r="C34" s="109"/>
      <c r="D34" s="110"/>
      <c r="E34" s="110"/>
      <c r="F34" s="110"/>
      <c r="G34" s="110"/>
      <c r="H34" s="110"/>
      <c r="I34" s="113"/>
      <c r="J34" s="114"/>
      <c r="K34" s="117" t="s">
        <v>84</v>
      </c>
      <c r="L34" s="118"/>
      <c r="M34" s="118"/>
      <c r="N34" s="118"/>
      <c r="O34" s="119"/>
    </row>
    <row r="35" spans="2:15" s="1" customFormat="1" ht="21" customHeight="1" thickBot="1" x14ac:dyDescent="0.2">
      <c r="B35" s="107"/>
      <c r="C35" s="111"/>
      <c r="D35" s="112"/>
      <c r="E35" s="112"/>
      <c r="F35" s="112"/>
      <c r="G35" s="112"/>
      <c r="H35" s="112"/>
      <c r="I35" s="115"/>
      <c r="J35" s="116"/>
      <c r="K35" s="120"/>
      <c r="L35" s="121"/>
      <c r="M35" s="121"/>
      <c r="N35" s="121"/>
      <c r="O35" s="122"/>
    </row>
    <row r="36" spans="2:15" s="1" customFormat="1" ht="16.5" customHeight="1" x14ac:dyDescent="0.15">
      <c r="B36" s="7"/>
      <c r="C36" s="53" t="s">
        <v>73</v>
      </c>
      <c r="D36" s="53"/>
      <c r="E36" s="53"/>
      <c r="F36" s="53"/>
      <c r="G36" s="53"/>
      <c r="H36" s="53"/>
      <c r="I36" s="53"/>
      <c r="J36" s="53"/>
      <c r="K36" s="53"/>
      <c r="L36" s="53"/>
      <c r="M36" s="53"/>
      <c r="N36" s="53"/>
      <c r="O36" s="53"/>
    </row>
    <row r="37" spans="2:15" s="1" customFormat="1" ht="16.5" customHeight="1" x14ac:dyDescent="0.15">
      <c r="B37" s="7"/>
      <c r="D37" s="30"/>
      <c r="E37" s="7"/>
      <c r="F37" s="7"/>
      <c r="G37" s="7"/>
      <c r="H37" s="7"/>
      <c r="I37" s="7"/>
      <c r="J37" s="7"/>
      <c r="K37" s="31"/>
      <c r="L37" s="31"/>
      <c r="M37" s="31"/>
      <c r="N37" s="31"/>
      <c r="O37" s="31"/>
    </row>
    <row r="38" spans="2:15" s="1" customFormat="1" ht="21" customHeight="1" x14ac:dyDescent="0.15">
      <c r="B38" s="123" t="s">
        <v>15</v>
      </c>
      <c r="C38" s="124"/>
      <c r="D38" s="124"/>
      <c r="E38" s="124"/>
      <c r="F38" s="124"/>
      <c r="G38" s="124"/>
      <c r="H38" s="124"/>
      <c r="I38" s="124"/>
      <c r="J38" s="124"/>
      <c r="K38" s="124"/>
      <c r="L38" s="124"/>
      <c r="M38" s="124"/>
      <c r="N38" s="124"/>
      <c r="O38" s="125"/>
    </row>
    <row r="39" spans="2:15" s="1" customFormat="1" ht="21" customHeight="1" x14ac:dyDescent="0.15">
      <c r="B39" s="92"/>
      <c r="C39" s="93"/>
      <c r="D39" s="93"/>
      <c r="E39" s="93"/>
      <c r="F39" s="93"/>
      <c r="G39" s="93"/>
      <c r="H39" s="93"/>
      <c r="I39" s="93"/>
      <c r="J39" s="93"/>
      <c r="K39" s="93"/>
      <c r="L39" s="93"/>
      <c r="M39" s="93"/>
      <c r="N39" s="93"/>
      <c r="O39" s="94"/>
    </row>
    <row r="40" spans="2:15" s="1" customFormat="1" ht="21" customHeight="1" x14ac:dyDescent="0.15">
      <c r="B40" s="92"/>
      <c r="C40" s="93"/>
      <c r="D40" s="93"/>
      <c r="E40" s="93"/>
      <c r="F40" s="93"/>
      <c r="G40" s="93"/>
      <c r="H40" s="93"/>
      <c r="I40" s="93"/>
      <c r="J40" s="93"/>
      <c r="K40" s="93"/>
      <c r="L40" s="93"/>
      <c r="M40" s="93"/>
      <c r="N40" s="93"/>
      <c r="O40" s="94"/>
    </row>
    <row r="41" spans="2:15" s="1" customFormat="1" ht="21" customHeight="1" x14ac:dyDescent="0.15">
      <c r="B41" s="95"/>
      <c r="C41" s="96"/>
      <c r="D41" s="96"/>
      <c r="E41" s="96"/>
      <c r="F41" s="96"/>
      <c r="G41" s="96"/>
      <c r="H41" s="96"/>
      <c r="I41" s="96"/>
      <c r="J41" s="96"/>
      <c r="K41" s="96"/>
      <c r="L41" s="96"/>
      <c r="M41" s="96"/>
      <c r="N41" s="96"/>
      <c r="O41" s="97"/>
    </row>
    <row r="42" spans="2:15" s="1" customFormat="1" ht="21" customHeight="1" x14ac:dyDescent="0.15"/>
    <row r="43" spans="2:15" s="1" customFormat="1" ht="21" customHeight="1" x14ac:dyDescent="0.15"/>
    <row r="44" spans="2:15" s="1" customFormat="1" ht="21" customHeight="1" x14ac:dyDescent="0.15"/>
    <row r="45" spans="2:15" s="1" customFormat="1" ht="21" customHeight="1" x14ac:dyDescent="0.15"/>
    <row r="46" spans="2:15" s="1" customFormat="1" ht="21" customHeight="1" x14ac:dyDescent="0.15"/>
    <row r="47" spans="2:15" s="1" customFormat="1" ht="21" customHeight="1" x14ac:dyDescent="0.15"/>
    <row r="48" spans="2:15" s="1" customFormat="1" ht="21" customHeight="1" x14ac:dyDescent="0.15"/>
  </sheetData>
  <mergeCells count="87">
    <mergeCell ref="B1:O2"/>
    <mergeCell ref="B4:D5"/>
    <mergeCell ref="E4:O5"/>
    <mergeCell ref="B7:D7"/>
    <mergeCell ref="I7:J7"/>
    <mergeCell ref="K7:O7"/>
    <mergeCell ref="E7:H7"/>
    <mergeCell ref="B8:D8"/>
    <mergeCell ref="E11:H11"/>
    <mergeCell ref="B9:D10"/>
    <mergeCell ref="F9:O9"/>
    <mergeCell ref="E10:O10"/>
    <mergeCell ref="E8:O8"/>
    <mergeCell ref="B11:D11"/>
    <mergeCell ref="I11:J11"/>
    <mergeCell ref="K11:O11"/>
    <mergeCell ref="B12:D12"/>
    <mergeCell ref="E12:O12"/>
    <mergeCell ref="B14:C15"/>
    <mergeCell ref="D14:I14"/>
    <mergeCell ref="J14:O14"/>
    <mergeCell ref="D15:E15"/>
    <mergeCell ref="F15:I15"/>
    <mergeCell ref="J15:K15"/>
    <mergeCell ref="L15:O15"/>
    <mergeCell ref="B16:B18"/>
    <mergeCell ref="F16:G16"/>
    <mergeCell ref="H16:I16"/>
    <mergeCell ref="L16:M16"/>
    <mergeCell ref="N16:O16"/>
    <mergeCell ref="F17:G17"/>
    <mergeCell ref="H17:I17"/>
    <mergeCell ref="L17:M17"/>
    <mergeCell ref="N17:O17"/>
    <mergeCell ref="F18:G18"/>
    <mergeCell ref="H18:I18"/>
    <mergeCell ref="L18:M18"/>
    <mergeCell ref="N18:O18"/>
    <mergeCell ref="B19:B21"/>
    <mergeCell ref="F19:G19"/>
    <mergeCell ref="H19:I19"/>
    <mergeCell ref="L19:M19"/>
    <mergeCell ref="N19:O19"/>
    <mergeCell ref="F20:G20"/>
    <mergeCell ref="H20:I20"/>
    <mergeCell ref="L20:M20"/>
    <mergeCell ref="N20:O20"/>
    <mergeCell ref="F21:G21"/>
    <mergeCell ref="H21:I21"/>
    <mergeCell ref="L21:M21"/>
    <mergeCell ref="N21:O21"/>
    <mergeCell ref="B22:C22"/>
    <mergeCell ref="F22:I22"/>
    <mergeCell ref="L22:O22"/>
    <mergeCell ref="B24:I24"/>
    <mergeCell ref="L24:M24"/>
    <mergeCell ref="N24:O24"/>
    <mergeCell ref="B26:J28"/>
    <mergeCell ref="K26:L28"/>
    <mergeCell ref="M26:O28"/>
    <mergeCell ref="I33:J33"/>
    <mergeCell ref="B30:B32"/>
    <mergeCell ref="C30:D30"/>
    <mergeCell ref="E30:F30"/>
    <mergeCell ref="G30:H30"/>
    <mergeCell ref="I30:J30"/>
    <mergeCell ref="K30:O30"/>
    <mergeCell ref="C31:D32"/>
    <mergeCell ref="E31:F32"/>
    <mergeCell ref="G31:H32"/>
    <mergeCell ref="I31:J32"/>
    <mergeCell ref="B39:O41"/>
    <mergeCell ref="K32:K33"/>
    <mergeCell ref="L32:L33"/>
    <mergeCell ref="M32:M33"/>
    <mergeCell ref="N32:N33"/>
    <mergeCell ref="O32:O33"/>
    <mergeCell ref="B33:B35"/>
    <mergeCell ref="C33:D33"/>
    <mergeCell ref="E33:F33"/>
    <mergeCell ref="G33:H33"/>
    <mergeCell ref="C34:D35"/>
    <mergeCell ref="E34:F35"/>
    <mergeCell ref="G34:H35"/>
    <mergeCell ref="I34:J35"/>
    <mergeCell ref="K34:O35"/>
    <mergeCell ref="B38:O38"/>
  </mergeCells>
  <phoneticPr fontId="2"/>
  <dataValidations count="2">
    <dataValidation type="list" allowBlank="1" showInputMessage="1" showErrorMessage="1" sqref="I31:J32" xr:uid="{00000000-0002-0000-0000-000001000000}">
      <formula1>"1"</formula1>
    </dataValidation>
    <dataValidation type="list" allowBlank="1" showInputMessage="1" showErrorMessage="1" sqref="L32:L33" xr:uid="{0717359E-1D16-4CE0-BF5F-ADC2A5925B0B}">
      <formula1>"24,25"</formula1>
    </dataValidation>
  </dataValidations>
  <pageMargins left="0.78740157480314965" right="0.59055118110236227" top="0.74803149606299213" bottom="0.39370078740157483"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B401-24E8-4B49-A187-8680BC80108D}">
  <sheetPr>
    <pageSetUpPr fitToPage="1"/>
  </sheetPr>
  <dimension ref="B1:R48"/>
  <sheetViews>
    <sheetView showZeros="0" view="pageBreakPreview" zoomScaleNormal="100" zoomScaleSheetLayoutView="100" workbookViewId="0">
      <selection activeCell="B1" sqref="B1:O2"/>
    </sheetView>
  </sheetViews>
  <sheetFormatPr defaultColWidth="5.625" defaultRowHeight="21" customHeight="1" x14ac:dyDescent="0.15"/>
  <cols>
    <col min="1" max="1" width="1.625" style="3" customWidth="1"/>
    <col min="2" max="15" width="6.625" style="3" customWidth="1"/>
    <col min="16" max="17" width="5.25" style="3" customWidth="1"/>
    <col min="18" max="16384" width="5.625" style="3"/>
  </cols>
  <sheetData>
    <row r="1" spans="2:18" ht="15" customHeight="1" x14ac:dyDescent="0.15">
      <c r="B1" s="217" t="s">
        <v>53</v>
      </c>
      <c r="C1" s="217"/>
      <c r="D1" s="217"/>
      <c r="E1" s="217"/>
      <c r="F1" s="217"/>
      <c r="G1" s="217"/>
      <c r="H1" s="217"/>
      <c r="I1" s="217"/>
      <c r="J1" s="217"/>
      <c r="K1" s="217"/>
      <c r="L1" s="217"/>
      <c r="M1" s="217"/>
      <c r="N1" s="217"/>
      <c r="O1" s="217"/>
    </row>
    <row r="2" spans="2:18" ht="15" customHeight="1" x14ac:dyDescent="0.15">
      <c r="B2" s="217"/>
      <c r="C2" s="217"/>
      <c r="D2" s="217"/>
      <c r="E2" s="217"/>
      <c r="F2" s="217"/>
      <c r="G2" s="217"/>
      <c r="H2" s="217"/>
      <c r="I2" s="217"/>
      <c r="J2" s="217"/>
      <c r="K2" s="217"/>
      <c r="L2" s="217"/>
      <c r="M2" s="217"/>
      <c r="N2" s="217"/>
      <c r="O2" s="217"/>
    </row>
    <row r="3" spans="2:18" s="1" customFormat="1" ht="21" customHeight="1" x14ac:dyDescent="0.15">
      <c r="B3" s="5" t="s">
        <v>19</v>
      </c>
      <c r="C3" s="5"/>
      <c r="D3" s="5"/>
      <c r="E3" s="5"/>
      <c r="F3" s="5"/>
      <c r="G3" s="5"/>
      <c r="H3" s="5"/>
      <c r="I3" s="5"/>
      <c r="J3" s="5"/>
      <c r="K3" s="5"/>
      <c r="L3" s="5"/>
      <c r="M3" s="5"/>
      <c r="N3" s="5"/>
      <c r="O3" s="5"/>
    </row>
    <row r="4" spans="2:18" s="1" customFormat="1" ht="16.5" customHeight="1" x14ac:dyDescent="0.15">
      <c r="B4" s="218" t="s">
        <v>21</v>
      </c>
      <c r="C4" s="218"/>
      <c r="D4" s="218"/>
      <c r="E4" s="219" t="s">
        <v>88</v>
      </c>
      <c r="F4" s="219"/>
      <c r="G4" s="219"/>
      <c r="H4" s="219"/>
      <c r="I4" s="219"/>
      <c r="J4" s="219"/>
      <c r="K4" s="219"/>
      <c r="L4" s="219"/>
      <c r="M4" s="219"/>
      <c r="N4" s="219"/>
      <c r="O4" s="219"/>
    </row>
    <row r="5" spans="2:18" s="1" customFormat="1" ht="16.5" customHeight="1" x14ac:dyDescent="0.15">
      <c r="B5" s="218"/>
      <c r="C5" s="218"/>
      <c r="D5" s="218"/>
      <c r="E5" s="219"/>
      <c r="F5" s="219"/>
      <c r="G5" s="219"/>
      <c r="H5" s="219"/>
      <c r="I5" s="219"/>
      <c r="J5" s="219"/>
      <c r="K5" s="219"/>
      <c r="L5" s="219"/>
      <c r="M5" s="219"/>
      <c r="N5" s="219"/>
      <c r="O5" s="219"/>
    </row>
    <row r="6" spans="2:18" ht="16.5" customHeight="1" x14ac:dyDescent="0.15">
      <c r="B6" s="4"/>
      <c r="C6" s="4"/>
      <c r="D6" s="4"/>
      <c r="E6" s="4"/>
      <c r="F6" s="4"/>
      <c r="G6" s="4"/>
      <c r="H6" s="4"/>
      <c r="I6" s="4"/>
      <c r="J6" s="4"/>
      <c r="K6" s="4"/>
      <c r="L6" s="4"/>
      <c r="M6" s="4"/>
      <c r="N6" s="4"/>
      <c r="O6" s="4"/>
    </row>
    <row r="7" spans="2:18" s="1" customFormat="1" ht="24" customHeight="1" x14ac:dyDescent="0.15">
      <c r="B7" s="150" t="s">
        <v>16</v>
      </c>
      <c r="C7" s="151"/>
      <c r="D7" s="152"/>
      <c r="E7" s="223" t="s">
        <v>20</v>
      </c>
      <c r="F7" s="224"/>
      <c r="G7" s="224"/>
      <c r="H7" s="224"/>
      <c r="I7" s="150" t="s">
        <v>17</v>
      </c>
      <c r="J7" s="152"/>
      <c r="K7" s="220" t="s">
        <v>79</v>
      </c>
      <c r="L7" s="220"/>
      <c r="M7" s="221"/>
      <c r="N7" s="222"/>
      <c r="O7" s="221"/>
      <c r="P7" s="2"/>
      <c r="Q7" s="2"/>
      <c r="R7" s="2"/>
    </row>
    <row r="8" spans="2:18" s="1" customFormat="1" ht="24" customHeight="1" x14ac:dyDescent="0.15">
      <c r="B8" s="150" t="s">
        <v>13</v>
      </c>
      <c r="C8" s="151"/>
      <c r="D8" s="152"/>
      <c r="E8" s="230" t="s">
        <v>86</v>
      </c>
      <c r="F8" s="231"/>
      <c r="G8" s="231"/>
      <c r="H8" s="231"/>
      <c r="I8" s="231"/>
      <c r="J8" s="231"/>
      <c r="K8" s="231"/>
      <c r="L8" s="231"/>
      <c r="M8" s="231"/>
      <c r="N8" s="231"/>
      <c r="O8" s="231"/>
    </row>
    <row r="9" spans="2:18" s="1" customFormat="1" ht="18" customHeight="1" x14ac:dyDescent="0.15">
      <c r="B9" s="201" t="s">
        <v>54</v>
      </c>
      <c r="C9" s="202"/>
      <c r="D9" s="148"/>
      <c r="E9" s="46" t="s">
        <v>18</v>
      </c>
      <c r="F9" s="232" t="s">
        <v>74</v>
      </c>
      <c r="G9" s="232"/>
      <c r="H9" s="232"/>
      <c r="I9" s="232"/>
      <c r="J9" s="232"/>
      <c r="K9" s="232"/>
      <c r="L9" s="232"/>
      <c r="M9" s="232"/>
      <c r="N9" s="232"/>
      <c r="O9" s="233"/>
    </row>
    <row r="10" spans="2:18" s="1" customFormat="1" ht="24" customHeight="1" x14ac:dyDescent="0.15">
      <c r="B10" s="192"/>
      <c r="C10" s="203"/>
      <c r="D10" s="193"/>
      <c r="E10" s="234" t="s">
        <v>77</v>
      </c>
      <c r="F10" s="235"/>
      <c r="G10" s="235"/>
      <c r="H10" s="235"/>
      <c r="I10" s="235"/>
      <c r="J10" s="235"/>
      <c r="K10" s="235"/>
      <c r="L10" s="235"/>
      <c r="M10" s="235"/>
      <c r="N10" s="235"/>
      <c r="O10" s="236"/>
    </row>
    <row r="11" spans="2:18" s="1" customFormat="1" ht="24" customHeight="1" x14ac:dyDescent="0.15">
      <c r="B11" s="211" t="s">
        <v>57</v>
      </c>
      <c r="C11" s="212"/>
      <c r="D11" s="213"/>
      <c r="E11" s="225" t="s">
        <v>75</v>
      </c>
      <c r="F11" s="226"/>
      <c r="G11" s="226"/>
      <c r="H11" s="227"/>
      <c r="I11" s="194" t="s">
        <v>52</v>
      </c>
      <c r="J11" s="214"/>
      <c r="K11" s="228" t="s">
        <v>85</v>
      </c>
      <c r="L11" s="228"/>
      <c r="M11" s="228"/>
      <c r="N11" s="229"/>
      <c r="O11" s="228"/>
    </row>
    <row r="12" spans="2:18" s="1" customFormat="1" ht="24" customHeight="1" x14ac:dyDescent="0.15">
      <c r="B12" s="155" t="s">
        <v>14</v>
      </c>
      <c r="C12" s="155"/>
      <c r="D12" s="155"/>
      <c r="E12" s="237" t="s">
        <v>76</v>
      </c>
      <c r="F12" s="238"/>
      <c r="G12" s="238"/>
      <c r="H12" s="238"/>
      <c r="I12" s="238"/>
      <c r="J12" s="238"/>
      <c r="K12" s="238"/>
      <c r="L12" s="238"/>
      <c r="M12" s="238"/>
      <c r="N12" s="238"/>
      <c r="O12" s="239"/>
    </row>
    <row r="13" spans="2:18" s="1" customFormat="1" ht="16.5" customHeight="1" x14ac:dyDescent="0.15">
      <c r="B13" s="5"/>
      <c r="C13" s="5"/>
      <c r="D13" s="5"/>
      <c r="E13" s="5"/>
      <c r="F13" s="5"/>
      <c r="G13" s="5"/>
      <c r="H13" s="5"/>
      <c r="I13" s="5"/>
      <c r="J13" s="5"/>
      <c r="K13" s="5"/>
      <c r="L13" s="5"/>
      <c r="M13" s="5"/>
      <c r="N13" s="5"/>
      <c r="O13" s="6"/>
      <c r="P13" s="2"/>
      <c r="Q13" s="2"/>
      <c r="R13" s="2"/>
    </row>
    <row r="14" spans="2:18" s="1" customFormat="1" ht="19.5" customHeight="1" x14ac:dyDescent="0.15">
      <c r="B14" s="147" t="s">
        <v>33</v>
      </c>
      <c r="C14" s="148"/>
      <c r="D14" s="194" t="s">
        <v>55</v>
      </c>
      <c r="E14" s="195"/>
      <c r="F14" s="195"/>
      <c r="G14" s="195"/>
      <c r="H14" s="195"/>
      <c r="I14" s="196"/>
      <c r="J14" s="195" t="s">
        <v>80</v>
      </c>
      <c r="K14" s="195"/>
      <c r="L14" s="195"/>
      <c r="M14" s="195"/>
      <c r="N14" s="195"/>
      <c r="O14" s="196"/>
    </row>
    <row r="15" spans="2:18" s="1" customFormat="1" ht="19.5" customHeight="1" thickBot="1" x14ac:dyDescent="0.2">
      <c r="B15" s="192"/>
      <c r="C15" s="193"/>
      <c r="D15" s="108" t="s">
        <v>2</v>
      </c>
      <c r="E15" s="108"/>
      <c r="F15" s="108" t="s">
        <v>3</v>
      </c>
      <c r="G15" s="108"/>
      <c r="H15" s="108"/>
      <c r="I15" s="108"/>
      <c r="J15" s="197" t="s">
        <v>6</v>
      </c>
      <c r="K15" s="108"/>
      <c r="L15" s="197" t="s">
        <v>7</v>
      </c>
      <c r="M15" s="108"/>
      <c r="N15" s="108"/>
      <c r="O15" s="108"/>
    </row>
    <row r="16" spans="2:18" s="1" customFormat="1" ht="19.5" customHeight="1" x14ac:dyDescent="0.15">
      <c r="B16" s="185" t="s">
        <v>8</v>
      </c>
      <c r="C16" s="32" t="s">
        <v>0</v>
      </c>
      <c r="D16" s="83">
        <v>3</v>
      </c>
      <c r="E16" s="42" t="s">
        <v>4</v>
      </c>
      <c r="F16" s="166">
        <v>5000</v>
      </c>
      <c r="G16" s="167"/>
      <c r="H16" s="168">
        <f t="shared" ref="H16:H21" si="0">D16*F16</f>
        <v>15000</v>
      </c>
      <c r="I16" s="169"/>
      <c r="J16" s="83">
        <v>1</v>
      </c>
      <c r="K16" s="39" t="s">
        <v>12</v>
      </c>
      <c r="L16" s="170">
        <v>15000</v>
      </c>
      <c r="M16" s="171"/>
      <c r="N16" s="168">
        <f t="shared" ref="N16:N21" si="1">J16*L16</f>
        <v>15000</v>
      </c>
      <c r="O16" s="172"/>
    </row>
    <row r="17" spans="2:17" s="1" customFormat="1" ht="19.5" customHeight="1" x14ac:dyDescent="0.15">
      <c r="B17" s="186"/>
      <c r="C17" s="33" t="s">
        <v>5</v>
      </c>
      <c r="D17" s="84">
        <v>2</v>
      </c>
      <c r="E17" s="43" t="s">
        <v>4</v>
      </c>
      <c r="F17" s="173">
        <v>10000</v>
      </c>
      <c r="G17" s="174"/>
      <c r="H17" s="175">
        <f t="shared" si="0"/>
        <v>20000</v>
      </c>
      <c r="I17" s="176"/>
      <c r="J17" s="84">
        <v>1</v>
      </c>
      <c r="K17" s="37" t="s">
        <v>12</v>
      </c>
      <c r="L17" s="177">
        <v>24000</v>
      </c>
      <c r="M17" s="174"/>
      <c r="N17" s="175">
        <f t="shared" si="1"/>
        <v>24000</v>
      </c>
      <c r="O17" s="178"/>
    </row>
    <row r="18" spans="2:17" s="1" customFormat="1" ht="19.5" customHeight="1" x14ac:dyDescent="0.15">
      <c r="B18" s="187"/>
      <c r="C18" s="34" t="s">
        <v>1</v>
      </c>
      <c r="D18" s="85">
        <v>1</v>
      </c>
      <c r="E18" s="44" t="s">
        <v>4</v>
      </c>
      <c r="F18" s="179">
        <v>25000</v>
      </c>
      <c r="G18" s="180"/>
      <c r="H18" s="181">
        <f t="shared" si="0"/>
        <v>25000</v>
      </c>
      <c r="I18" s="182"/>
      <c r="J18" s="85"/>
      <c r="K18" s="38" t="s">
        <v>12</v>
      </c>
      <c r="L18" s="188">
        <v>45000</v>
      </c>
      <c r="M18" s="189"/>
      <c r="N18" s="181">
        <f t="shared" si="1"/>
        <v>0</v>
      </c>
      <c r="O18" s="184"/>
    </row>
    <row r="19" spans="2:17" s="1" customFormat="1" ht="19.5" customHeight="1" x14ac:dyDescent="0.15">
      <c r="B19" s="165" t="s">
        <v>9</v>
      </c>
      <c r="C19" s="32" t="s">
        <v>0</v>
      </c>
      <c r="D19" s="86">
        <v>3</v>
      </c>
      <c r="E19" s="42" t="s">
        <v>4</v>
      </c>
      <c r="F19" s="166">
        <v>5000</v>
      </c>
      <c r="G19" s="167"/>
      <c r="H19" s="168">
        <f t="shared" si="0"/>
        <v>15000</v>
      </c>
      <c r="I19" s="169"/>
      <c r="J19" s="86">
        <v>1</v>
      </c>
      <c r="K19" s="39" t="s">
        <v>12</v>
      </c>
      <c r="L19" s="170">
        <v>15000</v>
      </c>
      <c r="M19" s="171"/>
      <c r="N19" s="168">
        <f t="shared" si="1"/>
        <v>15000</v>
      </c>
      <c r="O19" s="172"/>
    </row>
    <row r="20" spans="2:17" s="1" customFormat="1" ht="19.5" customHeight="1" x14ac:dyDescent="0.15">
      <c r="B20" s="165"/>
      <c r="C20" s="33" t="s">
        <v>5</v>
      </c>
      <c r="D20" s="84">
        <v>2</v>
      </c>
      <c r="E20" s="43" t="s">
        <v>4</v>
      </c>
      <c r="F20" s="173">
        <v>10000</v>
      </c>
      <c r="G20" s="174"/>
      <c r="H20" s="175">
        <f t="shared" si="0"/>
        <v>20000</v>
      </c>
      <c r="I20" s="176"/>
      <c r="J20" s="84">
        <v>1</v>
      </c>
      <c r="K20" s="37" t="s">
        <v>12</v>
      </c>
      <c r="L20" s="177">
        <v>24000</v>
      </c>
      <c r="M20" s="174"/>
      <c r="N20" s="175">
        <f t="shared" si="1"/>
        <v>24000</v>
      </c>
      <c r="O20" s="178"/>
    </row>
    <row r="21" spans="2:17" s="1" customFormat="1" ht="19.5" customHeight="1" thickBot="1" x14ac:dyDescent="0.2">
      <c r="B21" s="165"/>
      <c r="C21" s="34" t="s">
        <v>1</v>
      </c>
      <c r="D21" s="87">
        <v>1</v>
      </c>
      <c r="E21" s="44" t="s">
        <v>4</v>
      </c>
      <c r="F21" s="179">
        <v>25000</v>
      </c>
      <c r="G21" s="180"/>
      <c r="H21" s="181">
        <f t="shared" si="0"/>
        <v>25000</v>
      </c>
      <c r="I21" s="182"/>
      <c r="J21" s="87">
        <v>1</v>
      </c>
      <c r="K21" s="38" t="s">
        <v>12</v>
      </c>
      <c r="L21" s="183">
        <v>45000</v>
      </c>
      <c r="M21" s="180"/>
      <c r="N21" s="181">
        <f t="shared" si="1"/>
        <v>45000</v>
      </c>
      <c r="O21" s="184"/>
    </row>
    <row r="22" spans="2:17" s="1" customFormat="1" ht="19.5" customHeight="1" x14ac:dyDescent="0.15">
      <c r="B22" s="155" t="s">
        <v>10</v>
      </c>
      <c r="C22" s="155"/>
      <c r="D22" s="36">
        <f>IF(SUM(D16:D21)=0,"",SUM(D16:D21))</f>
        <v>12</v>
      </c>
      <c r="E22" s="41" t="s">
        <v>4</v>
      </c>
      <c r="F22" s="156">
        <f>SUM(H16:I21)</f>
        <v>120000</v>
      </c>
      <c r="G22" s="157"/>
      <c r="H22" s="157"/>
      <c r="I22" s="158"/>
      <c r="J22" s="35">
        <f>IF(SUM(J16:J21)=0,"",SUM(J16:J21))</f>
        <v>5</v>
      </c>
      <c r="K22" s="81" t="s">
        <v>12</v>
      </c>
      <c r="L22" s="159">
        <f>SUM(N16:O21)</f>
        <v>123000</v>
      </c>
      <c r="M22" s="160"/>
      <c r="N22" s="157"/>
      <c r="O22" s="158"/>
    </row>
    <row r="23" spans="2:17" s="1" customFormat="1" ht="16.5" customHeight="1" thickBot="1" x14ac:dyDescent="0.2">
      <c r="B23" s="7"/>
      <c r="C23" s="7"/>
      <c r="D23" s="7"/>
      <c r="E23" s="7"/>
      <c r="F23" s="7"/>
      <c r="G23" s="7"/>
      <c r="H23" s="7"/>
      <c r="I23" s="7"/>
      <c r="J23" s="7"/>
      <c r="K23" s="31"/>
      <c r="L23" s="31"/>
      <c r="M23" s="31"/>
      <c r="N23" s="31"/>
      <c r="O23" s="31"/>
    </row>
    <row r="24" spans="2:17" s="1" customFormat="1" ht="30" customHeight="1" thickBot="1" x14ac:dyDescent="0.2">
      <c r="B24" s="150" t="s">
        <v>59</v>
      </c>
      <c r="C24" s="151"/>
      <c r="D24" s="151"/>
      <c r="E24" s="151"/>
      <c r="F24" s="151"/>
      <c r="G24" s="151"/>
      <c r="H24" s="151"/>
      <c r="I24" s="161"/>
      <c r="J24" s="88">
        <v>30</v>
      </c>
      <c r="K24" s="52" t="s">
        <v>11</v>
      </c>
      <c r="L24" s="162">
        <v>500</v>
      </c>
      <c r="M24" s="163"/>
      <c r="N24" s="164">
        <f>J24*500</f>
        <v>15000</v>
      </c>
      <c r="O24" s="164"/>
    </row>
    <row r="25" spans="2:17" s="1" customFormat="1" ht="16.5" customHeight="1" thickBot="1" x14ac:dyDescent="0.2">
      <c r="B25" s="8"/>
      <c r="C25" s="8"/>
      <c r="D25" s="8"/>
      <c r="E25" s="9"/>
      <c r="F25" s="9"/>
      <c r="G25" s="9"/>
      <c r="H25" s="10"/>
      <c r="I25" s="10"/>
      <c r="J25" s="7"/>
      <c r="K25" s="11"/>
      <c r="L25" s="11"/>
      <c r="M25" s="12"/>
      <c r="N25" s="12"/>
      <c r="O25" s="12"/>
    </row>
    <row r="26" spans="2:17" s="1" customFormat="1" ht="27" customHeight="1" thickTop="1" x14ac:dyDescent="0.15">
      <c r="B26" s="126" t="s">
        <v>82</v>
      </c>
      <c r="C26" s="127"/>
      <c r="D26" s="127"/>
      <c r="E26" s="127"/>
      <c r="F26" s="127"/>
      <c r="G26" s="127"/>
      <c r="H26" s="127"/>
      <c r="I26" s="127"/>
      <c r="J26" s="127"/>
      <c r="K26" s="132" t="s">
        <v>81</v>
      </c>
      <c r="L26" s="133"/>
      <c r="M26" s="138">
        <f>SUM(F22,L22,N24)</f>
        <v>258000</v>
      </c>
      <c r="N26" s="138"/>
      <c r="O26" s="139"/>
      <c r="P26" s="2"/>
      <c r="Q26" s="2"/>
    </row>
    <row r="27" spans="2:17" s="1" customFormat="1" ht="27" customHeight="1" x14ac:dyDescent="0.15">
      <c r="B27" s="128"/>
      <c r="C27" s="129"/>
      <c r="D27" s="129"/>
      <c r="E27" s="129"/>
      <c r="F27" s="129"/>
      <c r="G27" s="129"/>
      <c r="H27" s="129"/>
      <c r="I27" s="129"/>
      <c r="J27" s="129"/>
      <c r="K27" s="134"/>
      <c r="L27" s="135"/>
      <c r="M27" s="140"/>
      <c r="N27" s="140"/>
      <c r="O27" s="141"/>
      <c r="P27" s="2"/>
      <c r="Q27" s="2"/>
    </row>
    <row r="28" spans="2:17" s="1" customFormat="1" ht="27" customHeight="1" thickBot="1" x14ac:dyDescent="0.2">
      <c r="B28" s="130"/>
      <c r="C28" s="131"/>
      <c r="D28" s="131"/>
      <c r="E28" s="131"/>
      <c r="F28" s="131"/>
      <c r="G28" s="131"/>
      <c r="H28" s="131"/>
      <c r="I28" s="131"/>
      <c r="J28" s="131"/>
      <c r="K28" s="136"/>
      <c r="L28" s="137"/>
      <c r="M28" s="142"/>
      <c r="N28" s="142"/>
      <c r="O28" s="143"/>
    </row>
    <row r="29" spans="2:17" s="1" customFormat="1" ht="16.5" customHeight="1" thickTop="1" x14ac:dyDescent="0.15">
      <c r="B29" s="82"/>
      <c r="C29" s="82"/>
      <c r="D29" s="82"/>
      <c r="E29" s="82"/>
      <c r="F29" s="82"/>
      <c r="G29" s="82"/>
      <c r="H29" s="82"/>
      <c r="I29" s="82"/>
      <c r="J29" s="82"/>
      <c r="K29" s="5"/>
      <c r="L29" s="5"/>
      <c r="M29" s="5"/>
      <c r="N29" s="5"/>
      <c r="O29" s="5"/>
    </row>
    <row r="30" spans="2:17" s="1" customFormat="1" ht="21" customHeight="1" thickBot="1" x14ac:dyDescent="0.2">
      <c r="B30" s="144" t="s">
        <v>83</v>
      </c>
      <c r="C30" s="147" t="s">
        <v>38</v>
      </c>
      <c r="D30" s="148"/>
      <c r="E30" s="149" t="s">
        <v>39</v>
      </c>
      <c r="F30" s="149"/>
      <c r="G30" s="149" t="s">
        <v>40</v>
      </c>
      <c r="H30" s="149"/>
      <c r="I30" s="149" t="s">
        <v>58</v>
      </c>
      <c r="J30" s="149"/>
      <c r="K30" s="150" t="s">
        <v>48</v>
      </c>
      <c r="L30" s="151"/>
      <c r="M30" s="151"/>
      <c r="N30" s="151"/>
      <c r="O30" s="152"/>
    </row>
    <row r="31" spans="2:17" s="1" customFormat="1" ht="21" customHeight="1" thickBot="1" x14ac:dyDescent="0.2">
      <c r="B31" s="145"/>
      <c r="C31" s="242">
        <v>1</v>
      </c>
      <c r="D31" s="243"/>
      <c r="E31" s="110"/>
      <c r="F31" s="110"/>
      <c r="G31" s="243">
        <v>1</v>
      </c>
      <c r="H31" s="243"/>
      <c r="I31" s="110"/>
      <c r="J31" s="153"/>
      <c r="K31" s="45"/>
      <c r="L31" s="45"/>
      <c r="M31" s="45"/>
      <c r="N31" s="45"/>
      <c r="O31" s="54"/>
    </row>
    <row r="32" spans="2:17" s="1" customFormat="1" ht="21" customHeight="1" thickBot="1" x14ac:dyDescent="0.2">
      <c r="B32" s="146"/>
      <c r="C32" s="244"/>
      <c r="D32" s="245"/>
      <c r="E32" s="112"/>
      <c r="F32" s="112"/>
      <c r="G32" s="245"/>
      <c r="H32" s="245"/>
      <c r="I32" s="112"/>
      <c r="J32" s="154"/>
      <c r="K32" s="98" t="s">
        <v>56</v>
      </c>
      <c r="L32" s="240">
        <v>25</v>
      </c>
      <c r="M32" s="101" t="s">
        <v>41</v>
      </c>
      <c r="N32" s="250">
        <v>9</v>
      </c>
      <c r="O32" s="104" t="s">
        <v>42</v>
      </c>
    </row>
    <row r="33" spans="2:15" s="1" customFormat="1" ht="21" customHeight="1" thickBot="1" x14ac:dyDescent="0.2">
      <c r="B33" s="105" t="s">
        <v>34</v>
      </c>
      <c r="C33" s="108" t="s">
        <v>35</v>
      </c>
      <c r="D33" s="108"/>
      <c r="E33" s="108" t="s">
        <v>36</v>
      </c>
      <c r="F33" s="108"/>
      <c r="G33" s="108" t="s">
        <v>39</v>
      </c>
      <c r="H33" s="108"/>
      <c r="I33" s="108" t="s">
        <v>37</v>
      </c>
      <c r="J33" s="108"/>
      <c r="K33" s="98"/>
      <c r="L33" s="241"/>
      <c r="M33" s="101"/>
      <c r="N33" s="251"/>
      <c r="O33" s="104"/>
    </row>
    <row r="34" spans="2:15" s="1" customFormat="1" ht="21" customHeight="1" x14ac:dyDescent="0.15">
      <c r="B34" s="106"/>
      <c r="C34" s="242">
        <v>1</v>
      </c>
      <c r="D34" s="243"/>
      <c r="E34" s="110"/>
      <c r="F34" s="110"/>
      <c r="G34" s="110"/>
      <c r="H34" s="110"/>
      <c r="I34" s="246">
        <v>1</v>
      </c>
      <c r="J34" s="247"/>
      <c r="K34" s="117" t="s">
        <v>84</v>
      </c>
      <c r="L34" s="118"/>
      <c r="M34" s="118"/>
      <c r="N34" s="118"/>
      <c r="O34" s="119"/>
    </row>
    <row r="35" spans="2:15" s="1" customFormat="1" ht="21" customHeight="1" thickBot="1" x14ac:dyDescent="0.2">
      <c r="B35" s="107"/>
      <c r="C35" s="244"/>
      <c r="D35" s="245"/>
      <c r="E35" s="112"/>
      <c r="F35" s="112"/>
      <c r="G35" s="112"/>
      <c r="H35" s="112"/>
      <c r="I35" s="248"/>
      <c r="J35" s="249"/>
      <c r="K35" s="120"/>
      <c r="L35" s="121"/>
      <c r="M35" s="121"/>
      <c r="N35" s="121"/>
      <c r="O35" s="122"/>
    </row>
    <row r="36" spans="2:15" s="1" customFormat="1" ht="16.5" customHeight="1" x14ac:dyDescent="0.15">
      <c r="B36" s="7"/>
      <c r="C36" s="53" t="s">
        <v>73</v>
      </c>
      <c r="D36" s="53"/>
      <c r="E36" s="53"/>
      <c r="F36" s="53"/>
      <c r="G36" s="53"/>
      <c r="H36" s="53"/>
      <c r="I36" s="53"/>
      <c r="J36" s="53"/>
      <c r="K36" s="53"/>
      <c r="L36" s="53"/>
      <c r="M36" s="53"/>
      <c r="N36" s="53"/>
      <c r="O36" s="53"/>
    </row>
    <row r="37" spans="2:15" s="1" customFormat="1" ht="16.5" customHeight="1" x14ac:dyDescent="0.15">
      <c r="B37" s="7"/>
      <c r="D37" s="30"/>
      <c r="E37" s="7"/>
      <c r="F37" s="7"/>
      <c r="G37" s="7"/>
      <c r="H37" s="7"/>
      <c r="I37" s="7"/>
      <c r="J37" s="7"/>
      <c r="K37" s="31"/>
      <c r="L37" s="31"/>
      <c r="M37" s="31"/>
      <c r="N37" s="31"/>
      <c r="O37" s="31"/>
    </row>
    <row r="38" spans="2:15" s="1" customFormat="1" ht="21" customHeight="1" x14ac:dyDescent="0.15">
      <c r="B38" s="123" t="s">
        <v>15</v>
      </c>
      <c r="C38" s="124"/>
      <c r="D38" s="124"/>
      <c r="E38" s="124"/>
      <c r="F38" s="124"/>
      <c r="G38" s="124"/>
      <c r="H38" s="124"/>
      <c r="I38" s="124"/>
      <c r="J38" s="124"/>
      <c r="K38" s="124"/>
      <c r="L38" s="124"/>
      <c r="M38" s="124"/>
      <c r="N38" s="124"/>
      <c r="O38" s="125"/>
    </row>
    <row r="39" spans="2:15" s="1" customFormat="1" ht="21" customHeight="1" x14ac:dyDescent="0.15">
      <c r="B39" s="92"/>
      <c r="C39" s="93"/>
      <c r="D39" s="93"/>
      <c r="E39" s="93"/>
      <c r="F39" s="93"/>
      <c r="G39" s="93"/>
      <c r="H39" s="93"/>
      <c r="I39" s="93"/>
      <c r="J39" s="93"/>
      <c r="K39" s="93"/>
      <c r="L39" s="93"/>
      <c r="M39" s="93"/>
      <c r="N39" s="93"/>
      <c r="O39" s="94"/>
    </row>
    <row r="40" spans="2:15" s="1" customFormat="1" ht="21" customHeight="1" x14ac:dyDescent="0.15">
      <c r="B40" s="92"/>
      <c r="C40" s="93"/>
      <c r="D40" s="93"/>
      <c r="E40" s="93"/>
      <c r="F40" s="93"/>
      <c r="G40" s="93"/>
      <c r="H40" s="93"/>
      <c r="I40" s="93"/>
      <c r="J40" s="93"/>
      <c r="K40" s="93"/>
      <c r="L40" s="93"/>
      <c r="M40" s="93"/>
      <c r="N40" s="93"/>
      <c r="O40" s="94"/>
    </row>
    <row r="41" spans="2:15" s="1" customFormat="1" ht="21" customHeight="1" x14ac:dyDescent="0.15">
      <c r="B41" s="95"/>
      <c r="C41" s="96"/>
      <c r="D41" s="96"/>
      <c r="E41" s="96"/>
      <c r="F41" s="96"/>
      <c r="G41" s="96"/>
      <c r="H41" s="96"/>
      <c r="I41" s="96"/>
      <c r="J41" s="96"/>
      <c r="K41" s="96"/>
      <c r="L41" s="96"/>
      <c r="M41" s="96"/>
      <c r="N41" s="96"/>
      <c r="O41" s="97"/>
    </row>
    <row r="42" spans="2:15" s="1" customFormat="1" ht="21" customHeight="1" x14ac:dyDescent="0.15"/>
    <row r="43" spans="2:15" s="1" customFormat="1" ht="21" customHeight="1" x14ac:dyDescent="0.15"/>
    <row r="44" spans="2:15" s="1" customFormat="1" ht="21" customHeight="1" x14ac:dyDescent="0.15"/>
    <row r="45" spans="2:15" s="1" customFormat="1" ht="21" customHeight="1" x14ac:dyDescent="0.15"/>
    <row r="46" spans="2:15" s="1" customFormat="1" ht="21" customHeight="1" x14ac:dyDescent="0.15"/>
    <row r="47" spans="2:15" s="1" customFormat="1" ht="21" customHeight="1" x14ac:dyDescent="0.15"/>
    <row r="48" spans="2:15" s="1" customFormat="1" ht="21" customHeight="1" x14ac:dyDescent="0.15"/>
  </sheetData>
  <mergeCells count="87">
    <mergeCell ref="I34:J35"/>
    <mergeCell ref="K34:O35"/>
    <mergeCell ref="B38:O38"/>
    <mergeCell ref="B39:O41"/>
    <mergeCell ref="N32:N33"/>
    <mergeCell ref="O32:O33"/>
    <mergeCell ref="B33:B35"/>
    <mergeCell ref="C33:D33"/>
    <mergeCell ref="E33:F33"/>
    <mergeCell ref="G33:H33"/>
    <mergeCell ref="I33:J33"/>
    <mergeCell ref="C34:D35"/>
    <mergeCell ref="E34:F35"/>
    <mergeCell ref="G34:H35"/>
    <mergeCell ref="E31:F32"/>
    <mergeCell ref="G31:H32"/>
    <mergeCell ref="I31:J32"/>
    <mergeCell ref="K32:K33"/>
    <mergeCell ref="L32:L33"/>
    <mergeCell ref="M32:M33"/>
    <mergeCell ref="B26:J28"/>
    <mergeCell ref="K26:L28"/>
    <mergeCell ref="M26:O28"/>
    <mergeCell ref="B30:B32"/>
    <mergeCell ref="C30:D30"/>
    <mergeCell ref="E30:F30"/>
    <mergeCell ref="G30:H30"/>
    <mergeCell ref="I30:J30"/>
    <mergeCell ref="K30:O30"/>
    <mergeCell ref="C31:D32"/>
    <mergeCell ref="B22:C22"/>
    <mergeCell ref="F22:I22"/>
    <mergeCell ref="L22:O22"/>
    <mergeCell ref="B24:I24"/>
    <mergeCell ref="L24:M24"/>
    <mergeCell ref="N24:O24"/>
    <mergeCell ref="B16:B18"/>
    <mergeCell ref="F16:G16"/>
    <mergeCell ref="H16:I16"/>
    <mergeCell ref="L16:M16"/>
    <mergeCell ref="N16:O16"/>
    <mergeCell ref="F17:G17"/>
    <mergeCell ref="H17:I17"/>
    <mergeCell ref="L17:M17"/>
    <mergeCell ref="N17:O17"/>
    <mergeCell ref="F18:G18"/>
    <mergeCell ref="H18:I18"/>
    <mergeCell ref="L18:M18"/>
    <mergeCell ref="N18:O18"/>
    <mergeCell ref="B19:B21"/>
    <mergeCell ref="F19:G19"/>
    <mergeCell ref="H19:I19"/>
    <mergeCell ref="L19:M19"/>
    <mergeCell ref="N19:O19"/>
    <mergeCell ref="F20:G20"/>
    <mergeCell ref="H20:I20"/>
    <mergeCell ref="L20:M20"/>
    <mergeCell ref="N20:O20"/>
    <mergeCell ref="F21:G21"/>
    <mergeCell ref="H21:I21"/>
    <mergeCell ref="L21:M21"/>
    <mergeCell ref="N21:O21"/>
    <mergeCell ref="B12:D12"/>
    <mergeCell ref="E12:O12"/>
    <mergeCell ref="B14:C15"/>
    <mergeCell ref="D14:I14"/>
    <mergeCell ref="J14:O14"/>
    <mergeCell ref="D15:E15"/>
    <mergeCell ref="F15:I15"/>
    <mergeCell ref="J15:K15"/>
    <mergeCell ref="L15:O15"/>
    <mergeCell ref="B11:D11"/>
    <mergeCell ref="E11:H11"/>
    <mergeCell ref="I11:J11"/>
    <mergeCell ref="K11:O11"/>
    <mergeCell ref="B1:O2"/>
    <mergeCell ref="B4:D5"/>
    <mergeCell ref="E4:O5"/>
    <mergeCell ref="B7:D7"/>
    <mergeCell ref="E7:H7"/>
    <mergeCell ref="I7:J7"/>
    <mergeCell ref="K7:O7"/>
    <mergeCell ref="B8:D8"/>
    <mergeCell ref="E8:O8"/>
    <mergeCell ref="B9:D10"/>
    <mergeCell ref="F9:O9"/>
    <mergeCell ref="E10:O10"/>
  </mergeCells>
  <phoneticPr fontId="2"/>
  <dataValidations count="2">
    <dataValidation type="list" allowBlank="1" showInputMessage="1" showErrorMessage="1" sqref="L32:L33" xr:uid="{9D7F67B0-45C5-4970-A4FA-A929EE31AD81}">
      <formula1>"24,25"</formula1>
    </dataValidation>
    <dataValidation type="list" allowBlank="1" showInputMessage="1" showErrorMessage="1" sqref="I31:J32" xr:uid="{C265A497-6B8A-4EBE-AD2A-D887A8C0D15D}">
      <formula1>"1"</formula1>
    </dataValidation>
  </dataValidations>
  <pageMargins left="0.78740157480314965" right="0.59055118110236227" top="0.74803149606299213" bottom="0.39370078740157483"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AI6"/>
  <sheetViews>
    <sheetView topLeftCell="A2" workbookViewId="0">
      <selection activeCell="B2" sqref="B2"/>
    </sheetView>
  </sheetViews>
  <sheetFormatPr defaultRowHeight="11.25" x14ac:dyDescent="0.15"/>
  <cols>
    <col min="1" max="1" width="2.125" style="13" customWidth="1"/>
    <col min="2" max="3" width="6" style="13" bestFit="1" customWidth="1"/>
    <col min="4" max="4" width="6.5" style="13" customWidth="1"/>
    <col min="5" max="7" width="9" style="13"/>
    <col min="8" max="8" width="4.75" style="13" bestFit="1" customWidth="1"/>
    <col min="9" max="10" width="5.5" style="13" bestFit="1" customWidth="1"/>
    <col min="11" max="11" width="4.75" style="13" bestFit="1" customWidth="1"/>
    <col min="12" max="13" width="5.5" style="13" bestFit="1" customWidth="1"/>
    <col min="14" max="14" width="7.5" style="13" customWidth="1"/>
    <col min="15" max="20" width="5.5" style="13" bestFit="1" customWidth="1"/>
    <col min="21" max="21" width="6.25" style="13" customWidth="1"/>
    <col min="22" max="22" width="4.5" style="13" bestFit="1" customWidth="1"/>
    <col min="23" max="23" width="6.25" style="13" customWidth="1"/>
    <col min="24" max="24" width="6.875" style="13" customWidth="1"/>
    <col min="25" max="28" width="4.625" style="13" customWidth="1"/>
    <col min="29" max="29" width="4.5" style="13" bestFit="1" customWidth="1"/>
    <col min="30" max="30" width="5" style="13" bestFit="1" customWidth="1"/>
    <col min="31" max="32" width="4.5" style="13" bestFit="1" customWidth="1"/>
    <col min="33" max="34" width="4.625" style="13" customWidth="1"/>
    <col min="35" max="16384" width="9" style="13"/>
  </cols>
  <sheetData>
    <row r="3" spans="2:35" x14ac:dyDescent="0.15">
      <c r="H3" s="14">
        <v>5000</v>
      </c>
      <c r="I3" s="14">
        <v>10000</v>
      </c>
      <c r="J3" s="14">
        <v>25000</v>
      </c>
      <c r="K3" s="14">
        <v>5000</v>
      </c>
      <c r="L3" s="14">
        <v>10000</v>
      </c>
      <c r="M3" s="14">
        <v>25000</v>
      </c>
      <c r="O3" s="14">
        <v>15000</v>
      </c>
      <c r="P3" s="14">
        <v>24000</v>
      </c>
      <c r="Q3" s="14">
        <v>45000</v>
      </c>
      <c r="R3" s="14">
        <v>15000</v>
      </c>
      <c r="S3" s="14">
        <v>24000</v>
      </c>
      <c r="T3" s="14">
        <v>45000</v>
      </c>
    </row>
    <row r="4" spans="2:35" ht="11.25" customHeight="1" x14ac:dyDescent="0.15">
      <c r="B4" s="264" t="s">
        <v>51</v>
      </c>
      <c r="C4" s="270" t="s">
        <v>66</v>
      </c>
      <c r="D4" s="270" t="s">
        <v>18</v>
      </c>
      <c r="E4" s="270" t="s">
        <v>22</v>
      </c>
      <c r="F4" s="270" t="s">
        <v>67</v>
      </c>
      <c r="G4" s="268" t="s">
        <v>23</v>
      </c>
      <c r="H4" s="272" t="s">
        <v>24</v>
      </c>
      <c r="I4" s="273"/>
      <c r="J4" s="273"/>
      <c r="K4" s="273" t="s">
        <v>25</v>
      </c>
      <c r="L4" s="273"/>
      <c r="M4" s="273"/>
      <c r="N4" s="258" t="s">
        <v>32</v>
      </c>
      <c r="O4" s="260" t="s">
        <v>26</v>
      </c>
      <c r="P4" s="261"/>
      <c r="Q4" s="261"/>
      <c r="R4" s="261" t="s">
        <v>27</v>
      </c>
      <c r="S4" s="261"/>
      <c r="T4" s="261"/>
      <c r="U4" s="262" t="s">
        <v>31</v>
      </c>
      <c r="V4" s="266" t="s">
        <v>28</v>
      </c>
      <c r="W4" s="267"/>
      <c r="X4" s="75" t="s">
        <v>71</v>
      </c>
      <c r="Y4" s="254" t="s">
        <v>43</v>
      </c>
      <c r="Z4" s="254"/>
      <c r="AA4" s="254"/>
      <c r="AB4" s="254"/>
      <c r="AC4" s="255" t="s">
        <v>34</v>
      </c>
      <c r="AD4" s="255"/>
      <c r="AE4" s="255"/>
      <c r="AF4" s="255"/>
      <c r="AG4" s="256" t="s">
        <v>50</v>
      </c>
      <c r="AH4" s="257"/>
      <c r="AI4" s="91" t="s">
        <v>87</v>
      </c>
    </row>
    <row r="5" spans="2:35" ht="11.25" customHeight="1" x14ac:dyDescent="0.15">
      <c r="B5" s="265"/>
      <c r="C5" s="271"/>
      <c r="D5" s="271"/>
      <c r="E5" s="271"/>
      <c r="F5" s="271"/>
      <c r="G5" s="269"/>
      <c r="H5" s="19" t="s">
        <v>61</v>
      </c>
      <c r="I5" s="20" t="s">
        <v>63</v>
      </c>
      <c r="J5" s="72" t="s">
        <v>65</v>
      </c>
      <c r="K5" s="20" t="s">
        <v>61</v>
      </c>
      <c r="L5" s="20" t="s">
        <v>63</v>
      </c>
      <c r="M5" s="20" t="s">
        <v>65</v>
      </c>
      <c r="N5" s="259"/>
      <c r="O5" s="16" t="s">
        <v>60</v>
      </c>
      <c r="P5" s="15" t="s">
        <v>62</v>
      </c>
      <c r="Q5" s="15" t="s">
        <v>64</v>
      </c>
      <c r="R5" s="15" t="s">
        <v>60</v>
      </c>
      <c r="S5" s="15" t="s">
        <v>62</v>
      </c>
      <c r="T5" s="15" t="s">
        <v>64</v>
      </c>
      <c r="U5" s="263"/>
      <c r="V5" s="23" t="s">
        <v>29</v>
      </c>
      <c r="W5" s="24" t="s">
        <v>30</v>
      </c>
      <c r="X5" s="76" t="s">
        <v>72</v>
      </c>
      <c r="Y5" s="55" t="s">
        <v>68</v>
      </c>
      <c r="Z5" s="73" t="s">
        <v>69</v>
      </c>
      <c r="AA5" s="56" t="s">
        <v>45</v>
      </c>
      <c r="AB5" s="57" t="s">
        <v>70</v>
      </c>
      <c r="AC5" s="61" t="s">
        <v>44</v>
      </c>
      <c r="AD5" s="62" t="s">
        <v>46</v>
      </c>
      <c r="AE5" s="74" t="s">
        <v>69</v>
      </c>
      <c r="AF5" s="63" t="s">
        <v>47</v>
      </c>
      <c r="AG5" s="67" t="s">
        <v>41</v>
      </c>
      <c r="AH5" s="89" t="s">
        <v>49</v>
      </c>
      <c r="AI5" s="252">
        <f>総括表!B39</f>
        <v>0</v>
      </c>
    </row>
    <row r="6" spans="2:35" ht="12" customHeight="1" x14ac:dyDescent="0.15">
      <c r="B6" s="26">
        <f>総括表!E8</f>
        <v>0</v>
      </c>
      <c r="C6" s="27">
        <f>総括表!E11</f>
        <v>0</v>
      </c>
      <c r="D6" s="27">
        <f>総括表!F9</f>
        <v>0</v>
      </c>
      <c r="E6" s="27">
        <f>総括表!E10</f>
        <v>0</v>
      </c>
      <c r="F6" s="27">
        <f>総括表!K11</f>
        <v>0</v>
      </c>
      <c r="G6" s="28">
        <f>総括表!E12</f>
        <v>0</v>
      </c>
      <c r="H6" s="21">
        <f>総括表!D16</f>
        <v>0</v>
      </c>
      <c r="I6" s="22">
        <f>総括表!D17</f>
        <v>0</v>
      </c>
      <c r="J6" s="22">
        <f>総括表!D18</f>
        <v>0</v>
      </c>
      <c r="K6" s="22">
        <f>総括表!D19</f>
        <v>0</v>
      </c>
      <c r="L6" s="22">
        <f>総括表!D20</f>
        <v>0</v>
      </c>
      <c r="M6" s="22">
        <f>総括表!D21</f>
        <v>0</v>
      </c>
      <c r="N6" s="77">
        <f>総括表!F22</f>
        <v>0</v>
      </c>
      <c r="O6" s="17">
        <f>総括表!J16</f>
        <v>0</v>
      </c>
      <c r="P6" s="69">
        <f>総括表!J17</f>
        <v>0</v>
      </c>
      <c r="Q6" s="18">
        <f>総括表!J18</f>
        <v>0</v>
      </c>
      <c r="R6" s="18">
        <f>総括表!J19</f>
        <v>0</v>
      </c>
      <c r="S6" s="70">
        <f>総括表!J20</f>
        <v>0</v>
      </c>
      <c r="T6" s="18">
        <f>総括表!J21</f>
        <v>0</v>
      </c>
      <c r="U6" s="78">
        <f>総括表!L22</f>
        <v>0</v>
      </c>
      <c r="V6" s="25">
        <f>総括表!J24</f>
        <v>0</v>
      </c>
      <c r="W6" s="79">
        <f>総括表!N24</f>
        <v>0</v>
      </c>
      <c r="X6" s="80">
        <f>総括表!M26</f>
        <v>0</v>
      </c>
      <c r="Y6" s="58">
        <f>総括表!C31</f>
        <v>0</v>
      </c>
      <c r="Z6" s="59">
        <f>総括表!E31</f>
        <v>0</v>
      </c>
      <c r="AA6" s="59">
        <f>総括表!G31</f>
        <v>0</v>
      </c>
      <c r="AB6" s="60">
        <f>総括表!I31</f>
        <v>0</v>
      </c>
      <c r="AC6" s="64">
        <f>総括表!C34</f>
        <v>0</v>
      </c>
      <c r="AD6" s="65">
        <f>総括表!E34</f>
        <v>0</v>
      </c>
      <c r="AE6" s="65">
        <f>総括表!G34</f>
        <v>0</v>
      </c>
      <c r="AF6" s="66">
        <f>総括表!I34</f>
        <v>0</v>
      </c>
      <c r="AG6" s="68">
        <f>総括表!L32</f>
        <v>0</v>
      </c>
      <c r="AH6" s="90">
        <f>総括表!N32</f>
        <v>0</v>
      </c>
      <c r="AI6" s="253"/>
    </row>
  </sheetData>
  <mergeCells count="17">
    <mergeCell ref="B4:B5"/>
    <mergeCell ref="V4:W4"/>
    <mergeCell ref="G4:G5"/>
    <mergeCell ref="F4:F5"/>
    <mergeCell ref="E4:E5"/>
    <mergeCell ref="D4:D5"/>
    <mergeCell ref="C4:C5"/>
    <mergeCell ref="H4:J4"/>
    <mergeCell ref="K4:M4"/>
    <mergeCell ref="AI5:AI6"/>
    <mergeCell ref="Y4:AB4"/>
    <mergeCell ref="AC4:AF4"/>
    <mergeCell ref="AG4:AH4"/>
    <mergeCell ref="N4:N5"/>
    <mergeCell ref="O4:Q4"/>
    <mergeCell ref="R4:T4"/>
    <mergeCell ref="U4:U5"/>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総括表</vt:lpstr>
      <vt:lpstr>総括表（記入例）</vt:lpstr>
      <vt:lpstr>集計</vt:lpstr>
      <vt:lpstr>総括表!Print_Area</vt:lpstr>
      <vt:lpstr>'総括表（記入例）'!Print_Area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kenji-fukushima</dc:creator>
  <cp:lastModifiedBy>根本 政世士</cp:lastModifiedBy>
  <cp:lastPrinted>2025-04-10T06:17:27Z</cp:lastPrinted>
  <dcterms:created xsi:type="dcterms:W3CDTF">2008-04-21T00:39:11Z</dcterms:created>
  <dcterms:modified xsi:type="dcterms:W3CDTF">2025-04-10T06:17:35Z</dcterms:modified>
</cp:coreProperties>
</file>