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D:\"/>
    </mc:Choice>
  </mc:AlternateContent>
  <xr:revisionPtr revIDLastSave="0" documentId="8_{1B208F18-42C6-4B94-A98E-19CA6BC83943}" xr6:coauthVersionLast="45" xr6:coauthVersionMax="45" xr10:uidLastSave="{00000000-0000-0000-0000-000000000000}"/>
  <bookViews>
    <workbookView xWindow="830" yWindow="1440" windowWidth="18370" windowHeight="8730" activeTab="1" xr2:uid="{00000000-000D-0000-FFFF-FFFF00000000}"/>
  </bookViews>
  <sheets>
    <sheet name="リスク評価" sheetId="14" r:id="rId1"/>
    <sheet name="緩和措置のチェックリスト" sheetId="13" r:id="rId2"/>
    <sheet name="全体的なリスク" sheetId="15" r:id="rId3"/>
    <sheet name="Back end" sheetId="3" state="hidden" r:id="rId4"/>
  </sheets>
  <externalReferences>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15" l="1"/>
  <c r="B4" i="15"/>
  <c r="F3" i="13" l="1"/>
  <c r="C9" i="14" l="1"/>
  <c r="C8" i="14"/>
  <c r="C7" i="14"/>
  <c r="C6" i="14"/>
  <c r="C5" i="14"/>
  <c r="F43" i="13"/>
  <c r="F42" i="13"/>
  <c r="F41" i="13"/>
  <c r="F40" i="13"/>
  <c r="F38" i="13"/>
  <c r="F37" i="13"/>
  <c r="F36" i="13"/>
  <c r="F35" i="13"/>
  <c r="F34" i="13"/>
  <c r="F33" i="13"/>
  <c r="F32" i="13"/>
  <c r="F31" i="13"/>
  <c r="F30" i="13"/>
  <c r="F29" i="13"/>
  <c r="F28" i="13"/>
  <c r="F27" i="13"/>
  <c r="F26" i="13"/>
  <c r="F25" i="13"/>
  <c r="F24" i="13"/>
  <c r="F23" i="13"/>
  <c r="F22" i="13"/>
  <c r="F21" i="13"/>
  <c r="F20" i="13"/>
  <c r="F19" i="13"/>
  <c r="F18" i="13"/>
  <c r="F17" i="13"/>
  <c r="F16" i="13"/>
  <c r="F15" i="13"/>
  <c r="F13" i="13"/>
  <c r="F12" i="13"/>
  <c r="F11" i="13"/>
  <c r="F9" i="13"/>
  <c r="F8" i="13"/>
  <c r="F7" i="13"/>
  <c r="F6" i="13"/>
  <c r="F5" i="13"/>
  <c r="F46" i="13" s="1"/>
  <c r="D46" i="13" s="1"/>
  <c r="D47" i="13" s="1"/>
  <c r="F4" i="13"/>
  <c r="B11" i="14" l="1"/>
</calcChain>
</file>

<file path=xl/sharedStrings.xml><?xml version="1.0" encoding="utf-8"?>
<sst xmlns="http://schemas.openxmlformats.org/spreadsheetml/2006/main" count="124" uniqueCount="101">
  <si>
    <t>Risk Vs. Mitigation Matrix</t>
  </si>
  <si>
    <t xml:space="preserve"> </t>
  </si>
  <si>
    <t>重要な考慮事項</t>
  </si>
  <si>
    <t>この大会用に開発されたCOVID-19の医療対応計画はありますか？</t>
    <rPh sb="2" eb="4">
      <t>タイカイ</t>
    </rPh>
    <rPh sb="4" eb="5">
      <t>ヨウ</t>
    </rPh>
    <phoneticPr fontId="20"/>
  </si>
  <si>
    <t>大会用に作成された医療対応計画には、参加者が医療システム（たとえば、ホットライン/ヘルプライン＃、主催者の医療チーム、地域の医療システム）とどのように連携すべきかについての情報が含まれていますか？</t>
    <rPh sb="0" eb="2">
      <t>タイカイ</t>
    </rPh>
    <phoneticPr fontId="20"/>
  </si>
  <si>
    <t>MGの主催者は、感染リスクを軽減するために以下の物資を入手しましたか？</t>
    <phoneticPr fontId="20"/>
  </si>
  <si>
    <t>現場の医療関係者向けのPPE（マスク、手袋、ガウン）</t>
  </si>
  <si>
    <t>すべての入口と会場全体の手指消毒剤と消毒剤</t>
    <phoneticPr fontId="20"/>
  </si>
  <si>
    <t>手の消毒剤、ティッシュ、頻繁に交換される洗面所用の石鹸入れ</t>
  </si>
  <si>
    <t>呼吸器症状のある患者をサポートするための応急処置サービスが整備されていますか？</t>
  </si>
  <si>
    <t>会場内に隔離室はありますか？</t>
    <rPh sb="0" eb="2">
      <t>カイジョウ</t>
    </rPh>
    <phoneticPr fontId="20"/>
  </si>
  <si>
    <t>開催地域でCOVID-19感染患者を管理するために指定された医療施設はありますか？</t>
    <rPh sb="0" eb="2">
      <t>カイサイ</t>
    </rPh>
    <rPh sb="2" eb="4">
      <t>チイキ</t>
    </rPh>
    <phoneticPr fontId="20"/>
  </si>
  <si>
    <t>必要に応じて、重度の急性呼吸器感染症の重症患者を病院または地域外に輸送するための訓練を受けた専門家による輸送サービス（救急サービス）はありますか？</t>
    <rPh sb="29" eb="31">
      <t>チイキ</t>
    </rPh>
    <rPh sb="59" eb="61">
      <t>キュウキュウ</t>
    </rPh>
    <phoneticPr fontId="20"/>
  </si>
  <si>
    <t>PoE、会場、ルート、および会場内の医療施設（応急処置ポイント）において参加者のために確立されたスクリーニング対策はありますか？ （コメントに、これらのスクリーニング対策の内容を明記してください）</t>
    <rPh sb="14" eb="16">
      <t>カイジョウ</t>
    </rPh>
    <rPh sb="16" eb="17">
      <t>ナイ</t>
    </rPh>
    <phoneticPr fontId="20"/>
  </si>
  <si>
    <t>開催地域はCOVID-19臨床診断検査を実施していますか？ （「はい」の場合、地域が使用するCOVID-19診断のタイプをコメントで指定してください）</t>
    <rPh sb="2" eb="4">
      <t>チイキ</t>
    </rPh>
    <rPh sb="13" eb="15">
      <t>リンショウ</t>
    </rPh>
    <rPh sb="17" eb="19">
      <t>ケンサ</t>
    </rPh>
    <rPh sb="39" eb="41">
      <t>チイキ</t>
    </rPh>
    <phoneticPr fontId="20"/>
  </si>
  <si>
    <t>重要と考えられる、保健、安全保障当局との間に確立された協力と調整がありますか？</t>
    <rPh sb="16" eb="18">
      <t>トウキョク</t>
    </rPh>
    <phoneticPr fontId="20"/>
  </si>
  <si>
    <t>COVID-19感染発生に関連し大会イベントを変更、制限、延期、またはキャンセルするための意思決定機関/団体および合意された手順はありますか</t>
    <rPh sb="8" eb="10">
      <t>カンセン</t>
    </rPh>
    <rPh sb="10" eb="12">
      <t>ハッセイ</t>
    </rPh>
    <rPh sb="16" eb="18">
      <t>タイカイ</t>
    </rPh>
    <phoneticPr fontId="20"/>
  </si>
  <si>
    <t>大会の主催者とスタ​​ッフは、手順と緊急感染緩和策（このチェックリストに具体的にリストされているものを含む）に関するトレーニングと訓練を受けましたか？</t>
    <rPh sb="0" eb="2">
      <t>タイカイ</t>
    </rPh>
    <rPh sb="20" eb="22">
      <t>カンセン</t>
    </rPh>
    <phoneticPr fontId="20"/>
  </si>
  <si>
    <t>COVID-19のリスクコミュニケーション戦略はありますか？</t>
  </si>
  <si>
    <t>地域、自治体の当局、一般市民、メディアとのすべての外部コミュニケーションを管理する任務を負っているメディア活動を主導する任命された人物がいますか？（もしいる場合コメントでその人を特定してください。</t>
    <rPh sb="78" eb="80">
      <t>バアイ</t>
    </rPh>
    <rPh sb="87" eb="88">
      <t>ヒト</t>
    </rPh>
    <rPh sb="89" eb="91">
      <t>トクテイ</t>
    </rPh>
    <phoneticPr fontId="20"/>
  </si>
  <si>
    <t>感染の噂に早期に対応するために、地域や地域外のメディアの監視が確立されていますか？ （どのような手順が決められているかコメントで説明してください）</t>
    <rPh sb="0" eb="2">
      <t>カンセン</t>
    </rPh>
    <rPh sb="9" eb="10">
      <t>オウ</t>
    </rPh>
    <rPh sb="16" eb="18">
      <t>チイキ</t>
    </rPh>
    <rPh sb="19" eb="21">
      <t>チイキ</t>
    </rPh>
    <rPh sb="21" eb="22">
      <t>ガイ</t>
    </rPh>
    <rPh sb="48" eb="50">
      <t>テジュン</t>
    </rPh>
    <rPh sb="51" eb="52">
      <t>キ</t>
    </rPh>
    <phoneticPr fontId="20"/>
  </si>
  <si>
    <t>COVID-19の臨床的特徴、予防策、特に呼吸エチケットと手指衛生の実践に関する公衆衛生上のアドバイスは、すべての参加者、スタッフ、およびすべての関係者の担当者に共有されていますか？</t>
    <phoneticPr fontId="20"/>
  </si>
  <si>
    <t xml:space="preserve">公衆衛生のアドバイスには、隔離、自己隔離、および自己監視などの対策の意味に関する情報が含まれていますか？ </t>
    <rPh sb="0" eb="2">
      <t>コウシュウ</t>
    </rPh>
    <rPh sb="2" eb="4">
      <t>エイセイ</t>
    </rPh>
    <phoneticPr fontId="20"/>
  </si>
  <si>
    <t>これらの拡大防止対策には、緩和策のための資金が含まれていますか？</t>
    <rPh sb="4" eb="6">
      <t>カクダイ</t>
    </rPh>
    <rPh sb="6" eb="8">
      <t>ボウシ</t>
    </rPh>
    <rPh sb="8" eb="10">
      <t>タイサク</t>
    </rPh>
    <phoneticPr fontId="20"/>
  </si>
  <si>
    <t>これらの拡大防止対策には、機器（PPEなど）の備蓄が含まれていますか？</t>
  </si>
  <si>
    <t>これらの拡大防止対策には、追加のスタッフのトレーニングが含まれていますか？</t>
    <rPh sb="4" eb="6">
      <t>カクダイ</t>
    </rPh>
    <rPh sb="6" eb="8">
      <t>ボウシ</t>
    </rPh>
    <phoneticPr fontId="20"/>
  </si>
  <si>
    <t>大会主催者による現在のCOVID-19状況の概要の理解</t>
    <rPh sb="0" eb="2">
      <t>タイカイ</t>
    </rPh>
    <phoneticPr fontId="20"/>
  </si>
  <si>
    <t>イベントの緊急時の準備と対応計画</t>
    <phoneticPr fontId="20"/>
  </si>
  <si>
    <t>パートナーおよび利害関係者との協力</t>
  </si>
  <si>
    <t>コマンド、制御、および調整の手配</t>
  </si>
  <si>
    <t>リスクコミュニケーション</t>
    <phoneticPr fontId="20"/>
  </si>
  <si>
    <t>イベント前とイベント中のCOVID-19に関する公衆衛生意識</t>
  </si>
  <si>
    <t>感染拡大防止対策</t>
    <rPh sb="0" eb="2">
      <t>カンセン</t>
    </rPh>
    <rPh sb="2" eb="4">
      <t>カクダイ</t>
    </rPh>
    <rPh sb="4" eb="6">
      <t>ボウシ</t>
    </rPh>
    <rPh sb="6" eb="8">
      <t>タイサク</t>
    </rPh>
    <phoneticPr fontId="20"/>
  </si>
  <si>
    <t>大会中に公衆衛生上の緊急事態が発生した場合の感染拡大防止対策はありますか（COVID-19の疑いのある症例と確認された症例について）</t>
    <rPh sb="22" eb="24">
      <t>カンセン</t>
    </rPh>
    <phoneticPr fontId="20"/>
  </si>
  <si>
    <t>トピック</t>
    <phoneticPr fontId="20"/>
  </si>
  <si>
    <t>緩和策の合計</t>
    <phoneticPr fontId="20"/>
  </si>
  <si>
    <t>緩和の合計スコア(%)</t>
    <phoneticPr fontId="20"/>
  </si>
  <si>
    <t>重み付け</t>
    <phoneticPr fontId="20"/>
  </si>
  <si>
    <t>Total Score</t>
    <phoneticPr fontId="20"/>
  </si>
  <si>
    <t>スコア　完了（2）進行中（1）考慮せず（0）</t>
    <phoneticPr fontId="20"/>
  </si>
  <si>
    <t>市中感染が現在広がっている地域で行われる大会ですか？</t>
    <rPh sb="0" eb="2">
      <t>シチュウ</t>
    </rPh>
    <rPh sb="2" eb="4">
      <t>カンセン</t>
    </rPh>
    <rPh sb="5" eb="7">
      <t>ゲンザイ</t>
    </rPh>
    <rPh sb="7" eb="8">
      <t>ヒロ</t>
    </rPh>
    <rPh sb="13" eb="15">
      <t>チイキ</t>
    </rPh>
    <rPh sb="16" eb="17">
      <t>オコナ</t>
    </rPh>
    <rPh sb="20" eb="22">
      <t>タイカイ</t>
    </rPh>
    <phoneticPr fontId="20"/>
  </si>
  <si>
    <t>市中感染が現在広がっている地域から来た参加者を含む大会ですか？</t>
    <rPh sb="17" eb="18">
      <t>キ</t>
    </rPh>
    <rPh sb="19" eb="22">
      <t>サンカシャ</t>
    </rPh>
    <rPh sb="23" eb="24">
      <t>フク</t>
    </rPh>
    <rPh sb="25" eb="27">
      <t>タイカイ</t>
    </rPh>
    <phoneticPr fontId="20"/>
  </si>
  <si>
    <t>重症化するリスクの高い参加者がある程度の人数含まれますか？（例：65歳を超える人、基礎疾患を持つ人など）</t>
    <rPh sb="2" eb="3">
      <t>カ</t>
    </rPh>
    <rPh sb="17" eb="19">
      <t>テイド</t>
    </rPh>
    <rPh sb="20" eb="21">
      <t>ニン</t>
    </rPh>
    <phoneticPr fontId="20"/>
  </si>
  <si>
    <t>COVID-19リスクスコア合計</t>
    <phoneticPr fontId="20"/>
  </si>
  <si>
    <t>はい（1）/いいえ（0）</t>
    <phoneticPr fontId="20"/>
  </si>
  <si>
    <t>スコア</t>
    <phoneticPr fontId="20"/>
  </si>
  <si>
    <t>リスク評価</t>
    <rPh sb="3" eb="5">
      <t>ヒョウカ</t>
    </rPh>
    <phoneticPr fontId="20"/>
  </si>
  <si>
    <t>質問に「はい」または「いいえ」で答えてください。</t>
    <phoneticPr fontId="20"/>
  </si>
  <si>
    <t>多人数イベントでのCoVID-19の感染リスク</t>
    <rPh sb="0" eb="1">
      <t>タ</t>
    </rPh>
    <rPh sb="18" eb="20">
      <t>カンセン</t>
    </rPh>
    <phoneticPr fontId="20"/>
  </si>
  <si>
    <t>大会は主に屋内で行われますか、または人々は長時間密接に接触しますか？</t>
    <rPh sb="18" eb="20">
      <t>ヒトビト</t>
    </rPh>
    <rPh sb="21" eb="24">
      <t>チョウジカン</t>
    </rPh>
    <rPh sb="24" eb="26">
      <t>ミッセツ</t>
    </rPh>
    <rPh sb="27" eb="29">
      <t>セッショク</t>
    </rPh>
    <phoneticPr fontId="20"/>
  </si>
  <si>
    <t>COVID-19緩和タブの緩和スコアの合計</t>
  </si>
  <si>
    <t xml:space="preserve">中程度                               </t>
    <rPh sb="0" eb="3">
      <t>チュウテイド</t>
    </rPh>
    <phoneticPr fontId="20"/>
  </si>
  <si>
    <t xml:space="preserve">低い                                           </t>
    <rPh sb="0" eb="1">
      <t>ヒク</t>
    </rPh>
    <phoneticPr fontId="20"/>
  </si>
  <si>
    <t xml:space="preserve">非常に低い                          </t>
    <rPh sb="0" eb="2">
      <t>ヒジョウ</t>
    </rPh>
    <rPh sb="3" eb="4">
      <t>ヒク</t>
    </rPh>
    <phoneticPr fontId="20"/>
  </si>
  <si>
    <t>最新のCOVID-19感染対策ガイドライン（WHO、政府、自治体、ボート協会など）が利用可能であることが関連する主催者と責任者に通知されていますか？また、関連する主催者と責任あるスタッフは、利用可能なガイダンスに従うことに了承していますか？</t>
  </si>
  <si>
    <t>主催者は、WHO、国または地域の衛生当局から提供される毎日のCOVID-19感染状況を認識していますか？</t>
    <rPh sb="9" eb="10">
      <t>クニ</t>
    </rPh>
    <rPh sb="16" eb="18">
      <t>エイセイ</t>
    </rPh>
    <rPh sb="38" eb="40">
      <t>カンセン</t>
    </rPh>
    <phoneticPr fontId="20"/>
  </si>
  <si>
    <t>主催者と責任者は、COVID-19のリスクと感染経路、イベント参加者が拡散を制限するために取る手順、認識されているベストプラクティス（呼吸エチケット、手指衛生など）および大会に関係するさまざまな国で採用されている旅行制限について理解していますか？</t>
  </si>
  <si>
    <t>大会の組織内に、緊急時の高度COVID-19発生対応チームが、役割と責任が決められて感染発生に対する準備と対応計画を調整していますか？</t>
    <rPh sb="0" eb="2">
      <t>タイカイ</t>
    </rPh>
    <rPh sb="12" eb="14">
      <t>コウド</t>
    </rPh>
    <rPh sb="37" eb="38">
      <t>キ</t>
    </rPh>
    <rPh sb="42" eb="44">
      <t>カンセン</t>
    </rPh>
    <phoneticPr fontId="20"/>
  </si>
  <si>
    <t>受入地域や主催者は自治体や地方の公衆衛生当局にサポートを要求しましたか？</t>
    <rPh sb="2" eb="4">
      <t>チイキ</t>
    </rPh>
    <rPh sb="9" eb="12">
      <t>ジチタイ</t>
    </rPh>
    <phoneticPr fontId="20"/>
  </si>
  <si>
    <t xml:space="preserve">大会中にCOVID-19感染が疑わしい病人が発生した場合： </t>
    <rPh sb="0" eb="2">
      <t>タイカイ</t>
    </rPh>
    <rPh sb="12" eb="14">
      <t>カンセン</t>
    </rPh>
    <phoneticPr fontId="20"/>
  </si>
  <si>
    <t>具合が悪い場合に病人の連絡先を明確に特定できる参加者に会うための手順はありますか？</t>
    <rPh sb="0" eb="2">
      <t>グアイ</t>
    </rPh>
    <rPh sb="3" eb="4">
      <t>ワル</t>
    </rPh>
    <rPh sb="5" eb="7">
      <t>バアイ</t>
    </rPh>
    <rPh sb="8" eb="10">
      <t>ビョウニン</t>
    </rPh>
    <rPh sb="23" eb="25">
      <t>サンカ</t>
    </rPh>
    <rPh sb="25" eb="26">
      <t>シャ</t>
    </rPh>
    <rPh sb="27" eb="28">
      <t>ア</t>
    </rPh>
    <phoneticPr fontId="20"/>
  </si>
  <si>
    <t>疑わしい症例を報告し疫学的調査を要求するために、大会主催者が主催地域で誰に連絡を取るかという手順はありますか</t>
    <phoneticPr fontId="20"/>
  </si>
  <si>
    <t>会場が清潔で衛生的であることを保証する清掃計画が策定されていますかー消毒剤で表面を拭くことをお勧めします（イベントの前、最中、後に）。</t>
    <phoneticPr fontId="20"/>
  </si>
  <si>
    <t>開催地域には、COVID-19を含む重度の呼吸器疾患に対処できる公衆衛生緊急事態への準備と対応計画がありますか？</t>
    <rPh sb="0" eb="2">
      <t>カイサイ</t>
    </rPh>
    <rPh sb="2" eb="4">
      <t>チイキ</t>
    </rPh>
    <phoneticPr fontId="20"/>
  </si>
  <si>
    <t>大会に関連するCOVID-19のケースにその地域でケアを提供できる確約がありますか？</t>
    <rPh sb="0" eb="2">
      <t>タイカイ</t>
    </rPh>
    <rPh sb="22" eb="24">
      <t>チイキ</t>
    </rPh>
    <rPh sb="28" eb="30">
      <t>テイキョウ</t>
    </rPh>
    <rPh sb="33" eb="35">
      <t>カクヤク</t>
    </rPh>
    <phoneticPr fontId="20"/>
  </si>
  <si>
    <t>イベントが14日以上続く場合、医療対応計画には参加者がイベントで感染し病気になった場合に必要となるすべての公衆衛生介入を管理し、公衆衛生当局を支援するための要員とプロトコルが含まれますか？ （イベントが14日未満の場合は、スコアを0にしてください</t>
    <rPh sb="78" eb="80">
      <t>ヨウイン</t>
    </rPh>
    <phoneticPr fontId="20"/>
  </si>
  <si>
    <t>イベントの期間が14日未満の場合、この大会の医療対応計画には主催者がCOVID-19感染が疑わしいまたは確定されたケースを確認した場合に、COVID-19への暴露の可能性をすべてのイベント参加者に通知するためのプロトコルが含まれていますか？ （イベントが14日以上の場合は、0をスコアしてください）</t>
    <rPh sb="19" eb="21">
      <t>タイカイ</t>
    </rPh>
    <rPh sb="22" eb="24">
      <t>イリョウ</t>
    </rPh>
    <rPh sb="24" eb="26">
      <t>タイオウ</t>
    </rPh>
    <rPh sb="26" eb="28">
      <t>ケイカク</t>
    </rPh>
    <rPh sb="30" eb="33">
      <t>シュサイシャ</t>
    </rPh>
    <rPh sb="42" eb="44">
      <t>カンセン</t>
    </rPh>
    <rPh sb="52" eb="54">
      <t>カクテイ</t>
    </rPh>
    <rPh sb="61" eb="63">
      <t>カクニン</t>
    </rPh>
    <phoneticPr fontId="20"/>
  </si>
  <si>
    <t>外部の関係者（保健所などの衛生当局など）に報告し、リスクコミュニケーションメッセージ（メディアなど）を広めるための、合意された明確かつ容易に理解できるプロセスがありますか？</t>
    <phoneticPr fontId="20"/>
  </si>
  <si>
    <t>大会に関連したCOVID-19の疑いがあるケースが発生場合、戦略的に衛生活動をするための取り決めはありますか？</t>
    <rPh sb="0" eb="2">
      <t>タイカイ</t>
    </rPh>
    <rPh sb="25" eb="27">
      <t>ハッセイ</t>
    </rPh>
    <rPh sb="34" eb="36">
      <t>エイセイ</t>
    </rPh>
    <rPh sb="36" eb="38">
      <t>カツドウ</t>
    </rPh>
    <phoneticPr fontId="20"/>
  </si>
  <si>
    <t>TwitterやFacebook、Instagramなどの主要なソーシャルメディアサイトと連携して、メッセージを調整および支援できるようにしていますか？</t>
    <phoneticPr fontId="20"/>
  </si>
  <si>
    <t>これらの拡大防止対策にはボランティアの活用が含まれますか？</t>
    <rPh sb="4" eb="6">
      <t>カクダイ</t>
    </rPh>
    <rPh sb="6" eb="8">
      <t>ボウシ</t>
    </rPh>
    <rPh sb="19" eb="21">
      <t>カツヨウ</t>
    </rPh>
    <phoneticPr fontId="20"/>
  </si>
  <si>
    <t>Mass gathering overall risk score: addendum for sporting events</t>
    <phoneticPr fontId="20"/>
  </si>
  <si>
    <t>VERY LOW</t>
  </si>
  <si>
    <t>LOW</t>
  </si>
  <si>
    <t>MODERATE</t>
  </si>
  <si>
    <t>HIGH</t>
  </si>
  <si>
    <t>VERY HIGH</t>
  </si>
  <si>
    <r>
      <rPr>
        <sz val="11"/>
        <color rgb="FF000000"/>
        <rFont val="ＭＳ Ｐゴシック"/>
        <family val="3"/>
        <charset val="128"/>
        <scheme val="minor"/>
      </rPr>
      <t>マスギャザリングによる感染の全体的なリスクとCOVID-19の感染とさらなる拡散の全体的なリスクは</t>
    </r>
    <r>
      <rPr>
        <b/>
        <u/>
        <sz val="11"/>
        <color rgb="FF000000"/>
        <rFont val="ＭＳ Ｐゴシック"/>
        <family val="3"/>
        <charset val="128"/>
        <scheme val="minor"/>
      </rPr>
      <t>非常に低い</t>
    </r>
    <r>
      <rPr>
        <sz val="11"/>
        <color rgb="FF000000"/>
        <rFont val="ＭＳ Ｐゴシック"/>
        <family val="3"/>
        <charset val="128"/>
        <scheme val="minor"/>
      </rPr>
      <t>と考えられています</t>
    </r>
    <rPh sb="31" eb="33">
      <t>カンセン</t>
    </rPh>
    <rPh sb="41" eb="44">
      <t>ゼンタイテキ</t>
    </rPh>
    <phoneticPr fontId="20"/>
  </si>
  <si>
    <r>
      <t>マスギャザリングによる感染の全体的なリスクとCOVID-19の感染とさらなる拡散の全体的なリスクは</t>
    </r>
    <r>
      <rPr>
        <b/>
        <u/>
        <sz val="11"/>
        <color rgb="FF000000"/>
        <rFont val="ＭＳ Ｐゴシック"/>
        <family val="3"/>
        <charset val="128"/>
        <scheme val="minor"/>
      </rPr>
      <t>低い</t>
    </r>
    <r>
      <rPr>
        <sz val="11"/>
        <color rgb="FF000000"/>
        <rFont val="ＭＳ Ｐゴシック"/>
        <family val="3"/>
        <charset val="128"/>
        <scheme val="minor"/>
      </rPr>
      <t>と考えられています。緩和策を強化できるかどうか確認することをお勧めします</t>
    </r>
    <phoneticPr fontId="20"/>
  </si>
  <si>
    <r>
      <t>マスギャザリングによる感染の全体的なリスクとCOVID-19の感染とさらなる拡散の全体的なリスクは</t>
    </r>
    <r>
      <rPr>
        <b/>
        <u/>
        <sz val="11"/>
        <color rgb="FF000000"/>
        <rFont val="ＭＳ Ｐゴシック"/>
        <family val="3"/>
        <charset val="128"/>
        <scheme val="minor"/>
      </rPr>
      <t>中程度</t>
    </r>
    <r>
      <rPr>
        <sz val="11"/>
        <color rgb="FF000000"/>
        <rFont val="ＭＳ Ｐゴシック"/>
        <family val="3"/>
        <charset val="128"/>
        <scheme val="minor"/>
      </rPr>
      <t>と考えられています。緩和策を改善するか、感染のリスクを低減する（リスク評価のスコアを下げる）ための</t>
    </r>
    <r>
      <rPr>
        <b/>
        <sz val="11"/>
        <color rgb="FF000000"/>
        <rFont val="ＭＳ Ｐゴシック"/>
        <family val="3"/>
        <charset val="128"/>
        <scheme val="minor"/>
      </rPr>
      <t>取り組みを強化</t>
    </r>
    <r>
      <rPr>
        <sz val="11"/>
        <color rgb="FF000000"/>
        <rFont val="ＭＳ Ｐゴシック"/>
        <family val="3"/>
        <charset val="128"/>
        <scheme val="minor"/>
      </rPr>
      <t>することを推奨します。</t>
    </r>
    <rPh sb="87" eb="89">
      <t>ヒョウカ</t>
    </rPh>
    <rPh sb="94" eb="95">
      <t>サ</t>
    </rPh>
    <rPh sb="106" eb="108">
      <t>キョウカ</t>
    </rPh>
    <phoneticPr fontId="20"/>
  </si>
  <si>
    <r>
      <rPr>
        <sz val="11"/>
        <color rgb="FF000000"/>
        <rFont val="ＭＳ ゴシック"/>
        <family val="3"/>
        <charset val="128"/>
      </rPr>
      <t>マスギャザリングによる感染の全体的なリスクと</t>
    </r>
    <r>
      <rPr>
        <sz val="11"/>
        <color rgb="FF000000"/>
        <rFont val="Arial"/>
        <family val="2"/>
      </rPr>
      <t>COVID-19</t>
    </r>
    <r>
      <rPr>
        <sz val="11"/>
        <color rgb="FF000000"/>
        <rFont val="ＭＳ ゴシック"/>
        <family val="3"/>
        <charset val="128"/>
      </rPr>
      <t>の感染とさらなる拡散の全体的なリスクは</t>
    </r>
    <r>
      <rPr>
        <b/>
        <u/>
        <sz val="11"/>
        <color rgb="FF000000"/>
        <rFont val="ＭＳ ゴシック"/>
        <family val="3"/>
        <charset val="128"/>
      </rPr>
      <t>高い</t>
    </r>
    <r>
      <rPr>
        <sz val="11"/>
        <color rgb="FF000000"/>
        <rFont val="ＭＳ ゴシック"/>
        <family val="3"/>
        <charset val="128"/>
      </rPr>
      <t>と考えられています。緩和策の改善と、感染のリスクを低減（リスク評価のスコアを下げる）の</t>
    </r>
    <r>
      <rPr>
        <b/>
        <sz val="11"/>
        <color rgb="FF000000"/>
        <rFont val="ＭＳ ゴシック"/>
        <family val="3"/>
        <charset val="128"/>
      </rPr>
      <t>両方の取り組みを強化</t>
    </r>
    <r>
      <rPr>
        <sz val="11"/>
        <color rgb="FF000000"/>
        <rFont val="ＭＳ ゴシック"/>
        <family val="3"/>
        <charset val="128"/>
      </rPr>
      <t>することを推奨します。</t>
    </r>
    <rPh sb="49" eb="50">
      <t>タカ</t>
    </rPh>
    <rPh sb="94" eb="96">
      <t>リョウホウ</t>
    </rPh>
    <rPh sb="97" eb="98">
      <t>ト</t>
    </rPh>
    <rPh sb="99" eb="100">
      <t>ク</t>
    </rPh>
    <rPh sb="102" eb="104">
      <t>キョウカ</t>
    </rPh>
    <rPh sb="109" eb="111">
      <t>スイショウ</t>
    </rPh>
    <phoneticPr fontId="20"/>
  </si>
  <si>
    <r>
      <rPr>
        <sz val="11"/>
        <color rgb="FF000000"/>
        <rFont val="ＭＳ Ｐゴシック"/>
        <family val="3"/>
        <charset val="128"/>
        <scheme val="minor"/>
      </rPr>
      <t>マスギャザリングによる感染の全体的なリスクとCOVID-19の感染とさらなる拡散の全体的なリスクは</t>
    </r>
    <r>
      <rPr>
        <b/>
        <u/>
        <sz val="11"/>
        <color rgb="FF000000"/>
        <rFont val="ＭＳ Ｐゴシック"/>
        <family val="3"/>
        <charset val="128"/>
        <scheme val="minor"/>
      </rPr>
      <t>非常に高い</t>
    </r>
    <r>
      <rPr>
        <sz val="11"/>
        <color rgb="FF000000"/>
        <rFont val="ＭＳ Ｐゴシック"/>
        <family val="3"/>
        <charset val="128"/>
        <scheme val="minor"/>
      </rPr>
      <t>と考えられています</t>
    </r>
    <rPh sb="52" eb="53">
      <t>タカ</t>
    </rPh>
    <phoneticPr fontId="20"/>
  </si>
  <si>
    <t>全体的なリスクを色分けした場合の要点</t>
    <rPh sb="0" eb="3">
      <t>ゼンタイテキ</t>
    </rPh>
    <rPh sb="8" eb="10">
      <t>イロワ</t>
    </rPh>
    <rPh sb="13" eb="15">
      <t>バアイ</t>
    </rPh>
    <rPh sb="16" eb="18">
      <t>ヨウテン</t>
    </rPh>
    <phoneticPr fontId="20"/>
  </si>
  <si>
    <t>緩和措置はある程度準備ができている                 (51-75)</t>
    <rPh sb="0" eb="2">
      <t>カンワ</t>
    </rPh>
    <rPh sb="2" eb="4">
      <t>ソチ</t>
    </rPh>
    <phoneticPr fontId="20"/>
  </si>
  <si>
    <t>緩和措置は非常に良く準備ができている                             (76-100)</t>
    <rPh sb="0" eb="2">
      <t>カンワ</t>
    </rPh>
    <rPh sb="2" eb="4">
      <t>ソチ</t>
    </rPh>
    <rPh sb="5" eb="7">
      <t>ヒジョウ</t>
    </rPh>
    <rPh sb="8" eb="9">
      <t>ヨ</t>
    </rPh>
    <phoneticPr fontId="20"/>
  </si>
  <si>
    <t>緩和措置はやや準備が足りていない                             (26-50)</t>
    <rPh sb="0" eb="2">
      <t>カンワ</t>
    </rPh>
    <rPh sb="2" eb="4">
      <t>ソチ</t>
    </rPh>
    <rPh sb="10" eb="11">
      <t>タ</t>
    </rPh>
    <phoneticPr fontId="20"/>
  </si>
  <si>
    <t>緩和措置は準備ができていない                    (0-25)</t>
    <rPh sb="0" eb="2">
      <t>カンワ</t>
    </rPh>
    <rPh sb="2" eb="4">
      <t>ソチ</t>
    </rPh>
    <phoneticPr fontId="20"/>
  </si>
  <si>
    <t>リスク評価のトータルスコア</t>
    <rPh sb="3" eb="5">
      <t>ヒョウカ</t>
    </rPh>
    <phoneticPr fontId="20"/>
  </si>
  <si>
    <t>0 - ごくわずか</t>
    <phoneticPr fontId="20"/>
  </si>
  <si>
    <t>2 - リスクは低い</t>
    <rPh sb="8" eb="9">
      <t>ヒク</t>
    </rPh>
    <phoneticPr fontId="20"/>
  </si>
  <si>
    <t>1 -リスクは非常に低い</t>
    <rPh sb="7" eb="9">
      <t>ヒジョウ</t>
    </rPh>
    <rPh sb="10" eb="11">
      <t>ヒク</t>
    </rPh>
    <phoneticPr fontId="20"/>
  </si>
  <si>
    <t>4 - リスクは中等度（高～中）</t>
    <rPh sb="8" eb="10">
      <t>チュウトウ</t>
    </rPh>
    <rPh sb="10" eb="11">
      <t>ド</t>
    </rPh>
    <rPh sb="12" eb="13">
      <t>コウ</t>
    </rPh>
    <rPh sb="14" eb="15">
      <t>チュウ</t>
    </rPh>
    <phoneticPr fontId="20"/>
  </si>
  <si>
    <t>3 - リスクは中等度（低～中）</t>
    <rPh sb="8" eb="10">
      <t>チュウトウ</t>
    </rPh>
    <rPh sb="10" eb="11">
      <t>ド</t>
    </rPh>
    <rPh sb="12" eb="13">
      <t>テイ</t>
    </rPh>
    <rPh sb="14" eb="15">
      <t>チュウ</t>
    </rPh>
    <phoneticPr fontId="20"/>
  </si>
  <si>
    <t>5 - リスクは高い</t>
    <rPh sb="8" eb="9">
      <t>タカ</t>
    </rPh>
    <phoneticPr fontId="20"/>
  </si>
  <si>
    <t xml:space="preserve">高い                                       </t>
    <rPh sb="0" eb="1">
      <t>タカ</t>
    </rPh>
    <phoneticPr fontId="20"/>
  </si>
  <si>
    <t xml:space="preserve">非常に高い                                        </t>
    <rPh sb="0" eb="2">
      <t>ヒジョウ</t>
    </rPh>
    <rPh sb="3" eb="4">
      <t>タカ</t>
    </rPh>
    <phoneticPr fontId="20"/>
  </si>
  <si>
    <t>6 - リスクは非常に高い</t>
    <rPh sb="8" eb="10">
      <t>ヒジョウ</t>
    </rPh>
    <rPh sb="11" eb="12">
      <t>タカ</t>
    </rPh>
    <phoneticPr fontId="20"/>
  </si>
  <si>
    <t>COVID-19 トータルリスクスコア(「リスク評価」タブを参照)</t>
    <rPh sb="24" eb="26">
      <t>ヒョウカ</t>
    </rPh>
    <rPh sb="30" eb="32">
      <t>サンショウ</t>
    </rPh>
    <phoneticPr fontId="20"/>
  </si>
  <si>
    <t xml:space="preserve">緩和措置トータルスコア(「緩和措置のチェックリスト」タブを参照) </t>
    <rPh sb="0" eb="2">
      <t>カンワ</t>
    </rPh>
    <rPh sb="2" eb="4">
      <t>ソチ</t>
    </rPh>
    <rPh sb="13" eb="15">
      <t>カンワ</t>
    </rPh>
    <rPh sb="15" eb="17">
      <t>ソチ</t>
    </rPh>
    <rPh sb="29" eb="31">
      <t>サンショウ</t>
    </rPh>
    <phoneticPr fontId="20"/>
  </si>
  <si>
    <t>マスギャザリングでのリスク評価（COVID-19）</t>
    <phoneticPr fontId="20"/>
  </si>
  <si>
    <t>マスギャザリングでの緩和措置チェックリスト（COVID-19）</t>
    <rPh sb="10" eb="12">
      <t>カンワ</t>
    </rPh>
    <rPh sb="12" eb="14">
      <t>ソチ</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</si>
</sst>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204"/>
      <scheme val="minor"/>
    </font>
    <font>
      <b/>
      <sz val="11"/>
      <color theme="1"/>
      <name val="ＭＳ Ｐゴシック"/>
      <family val="2"/>
      <charset val="204"/>
      <scheme val="minor"/>
    </font>
    <font>
      <sz val="10"/>
      <color theme="1"/>
      <name val="ＭＳ Ｐゴシック"/>
      <family val="2"/>
      <charset val="204"/>
      <scheme val="minor"/>
    </font>
    <font>
      <sz val="11"/>
      <color rgb="FF000000"/>
      <name val="ＭＳ Ｐゴシック"/>
      <family val="2"/>
      <charset val="204"/>
      <scheme val="minor"/>
    </font>
    <font>
      <b/>
      <sz val="14"/>
      <color rgb="FF000000"/>
      <name val="ＭＳ Ｐゴシック"/>
      <family val="2"/>
      <charset val="204"/>
      <scheme val="minor"/>
    </font>
    <font>
      <b/>
      <sz val="10"/>
      <color theme="1"/>
      <name val="ＭＳ Ｐゴシック"/>
      <family val="2"/>
      <charset val="204"/>
      <scheme val="minor"/>
    </font>
    <font>
      <sz val="11"/>
      <color theme="1"/>
      <name val="ＭＳ Ｐゴシック"/>
      <family val="2"/>
      <charset val="204"/>
      <scheme val="minor"/>
    </font>
    <font>
      <b/>
      <sz val="11"/>
      <color theme="1"/>
      <name val="ＭＳ Ｐゴシック"/>
      <family val="2"/>
      <scheme val="minor"/>
    </font>
    <font>
      <b/>
      <sz val="12"/>
      <color rgb="FF2F5497"/>
      <name val="ＭＳ Ｐゴシック"/>
      <family val="2"/>
      <scheme val="minor"/>
    </font>
    <font>
      <b/>
      <sz val="16"/>
      <color rgb="FF000000"/>
      <name val="ＭＳ Ｐゴシック"/>
      <family val="2"/>
      <charset val="204"/>
      <scheme val="minor"/>
    </font>
    <font>
      <b/>
      <sz val="18"/>
      <color theme="1"/>
      <name val="ＭＳ Ｐゴシック"/>
      <family val="2"/>
      <scheme val="minor"/>
    </font>
    <font>
      <b/>
      <sz val="16"/>
      <color theme="1"/>
      <name val="ＭＳ Ｐゴシック"/>
      <family val="2"/>
      <scheme val="minor"/>
    </font>
    <font>
      <b/>
      <sz val="18"/>
      <color theme="1"/>
      <name val="ＭＳ Ｐゴシック"/>
      <family val="2"/>
      <charset val="204"/>
      <scheme val="minor"/>
    </font>
    <font>
      <b/>
      <sz val="16"/>
      <name val="ＭＳ Ｐゴシック"/>
      <family val="2"/>
      <scheme val="minor"/>
    </font>
    <font>
      <sz val="16"/>
      <color theme="1"/>
      <name val="ＭＳ Ｐゴシック"/>
      <family val="2"/>
      <scheme val="minor"/>
    </font>
    <font>
      <b/>
      <sz val="11"/>
      <color rgb="FF000000"/>
      <name val="ＭＳ Ｐゴシック"/>
      <family val="2"/>
      <scheme val="minor"/>
    </font>
    <font>
      <b/>
      <sz val="11"/>
      <name val="ＭＳ Ｐゴシック"/>
      <family val="2"/>
      <charset val="204"/>
      <scheme val="minor"/>
    </font>
    <font>
      <b/>
      <sz val="12"/>
      <color theme="1"/>
      <name val="ＭＳ Ｐゴシック"/>
      <family val="2"/>
      <scheme val="minor"/>
    </font>
    <font>
      <b/>
      <sz val="11"/>
      <name val="ＭＳ Ｐゴシック"/>
      <family val="2"/>
      <scheme val="minor"/>
    </font>
    <font>
      <sz val="10"/>
      <color theme="1"/>
      <name val="ＭＳ Ｐゴシック"/>
      <family val="2"/>
      <scheme val="minor"/>
    </font>
    <font>
      <sz val="6"/>
      <name val="ＭＳ Ｐゴシック"/>
      <family val="3"/>
      <charset val="128"/>
      <scheme val="minor"/>
    </font>
    <font>
      <sz val="10"/>
      <color rgb="FF000000"/>
      <name val="ＭＳ Ｐゴシック"/>
      <family val="3"/>
      <charset val="128"/>
    </font>
    <font>
      <sz val="10.5"/>
      <color rgb="FF000000"/>
      <name val="ＭＳ Ｐゴシック"/>
      <family val="3"/>
      <charset val="128"/>
      <scheme val="minor"/>
    </font>
    <font>
      <b/>
      <sz val="16"/>
      <color rgb="FF000000"/>
      <name val="ＭＳ Ｐゴシック"/>
      <family val="2"/>
      <scheme val="minor"/>
    </font>
    <font>
      <b/>
      <sz val="18"/>
      <color rgb="FF000000"/>
      <name val="ＭＳ Ｐゴシック"/>
      <family val="2"/>
      <scheme val="minor"/>
    </font>
    <font>
      <b/>
      <u/>
      <sz val="11"/>
      <color rgb="FF000000"/>
      <name val="ＭＳ Ｐゴシック"/>
      <family val="3"/>
      <charset val="128"/>
      <scheme val="minor"/>
    </font>
    <font>
      <b/>
      <sz val="11"/>
      <color rgb="FF000000"/>
      <name val="ＭＳ Ｐゴシック"/>
      <family val="3"/>
      <charset val="128"/>
      <scheme val="minor"/>
    </font>
    <font>
      <sz val="11"/>
      <color rgb="FF000000"/>
      <name val="ＭＳ Ｐゴシック"/>
      <family val="3"/>
      <charset val="128"/>
      <scheme val="minor"/>
    </font>
    <font>
      <b/>
      <sz val="11"/>
      <color rgb="FF000000"/>
      <name val="ＭＳ ゴシック"/>
      <family val="3"/>
      <charset val="128"/>
    </font>
    <font>
      <b/>
      <sz val="11"/>
      <color rgb="FF000000"/>
      <name val="ＭＳ Ｐゴシック"/>
      <family val="3"/>
      <charset val="128"/>
    </font>
    <font>
      <sz val="11"/>
      <color rgb="FF000000"/>
      <name val="ＭＳ ゴシック"/>
      <family val="3"/>
      <charset val="128"/>
    </font>
    <font>
      <sz val="11"/>
      <color rgb="FF000000"/>
      <name val="Arial"/>
      <family val="2"/>
    </font>
    <font>
      <b/>
      <u/>
      <sz val="11"/>
      <color rgb="FF000000"/>
      <name val="ＭＳ ゴシック"/>
      <family val="3"/>
      <charset val="128"/>
    </font>
    <font>
      <b/>
      <sz val="18"/>
      <color theme="1"/>
      <name val="ＭＳ Ｐゴシック"/>
      <family val="3"/>
      <charset val="128"/>
      <scheme val="minor"/>
    </font>
    <font>
      <b/>
      <sz val="14"/>
      <color rgb="FF000000"/>
      <name val="ＭＳ Ｐゴシック"/>
      <family val="3"/>
      <charset val="128"/>
    </font>
  </fonts>
  <fills count="19">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BFBFBF"/>
        <bgColor rgb="FF000000"/>
      </patternFill>
    </fill>
    <fill>
      <patternFill patternType="solid">
        <fgColor rgb="FF5B9BD5"/>
        <bgColor rgb="FF000000"/>
      </patternFill>
    </fill>
    <fill>
      <patternFill patternType="solid">
        <fgColor rgb="FF00B050"/>
        <bgColor rgb="FF000000"/>
      </patternFill>
    </fill>
    <fill>
      <patternFill patternType="solid">
        <fgColor rgb="FFFFFF00"/>
        <bgColor rgb="FF000000"/>
      </patternFill>
    </fill>
    <fill>
      <patternFill patternType="solid">
        <fgColor rgb="FFFFC000"/>
        <bgColor rgb="FF000000"/>
      </patternFill>
    </fill>
    <fill>
      <patternFill patternType="solid">
        <fgColor rgb="FFFF0000"/>
        <bgColor rgb="FF000000"/>
      </patternFill>
    </fill>
    <fill>
      <patternFill patternType="solid">
        <fgColor rgb="FFA80000"/>
        <bgColor rgb="FF000000"/>
      </patternFill>
    </fill>
    <fill>
      <patternFill patternType="solid">
        <fgColor rgb="FFA80000"/>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medium">
        <color rgb="FF000000"/>
      </right>
      <top style="medium">
        <color indexed="64"/>
      </top>
      <bottom style="medium">
        <color indexed="64"/>
      </bottom>
      <diagonal/>
    </border>
  </borders>
  <cellStyleXfs count="1">
    <xf numFmtId="0" fontId="0" fillId="0" borderId="0"/>
  </cellStyleXfs>
  <cellXfs count="120">
    <xf numFmtId="0" fontId="0" fillId="0" borderId="0" xfId="0"/>
    <xf numFmtId="0" fontId="0" fillId="0" borderId="0" xfId="0" applyAlignment="1">
      <alignment wrapText="1"/>
    </xf>
    <xf numFmtId="0" fontId="6" fillId="0" borderId="0" xfId="0" applyFont="1" applyBorder="1" applyAlignment="1">
      <alignment vertical="top" wrapText="1"/>
    </xf>
    <xf numFmtId="0" fontId="8" fillId="0" borderId="0" xfId="0" applyFont="1" applyFill="1" applyBorder="1" applyAlignment="1">
      <alignment vertical="top" wrapText="1"/>
    </xf>
    <xf numFmtId="0" fontId="6" fillId="0" borderId="0" xfId="0" applyFont="1" applyFill="1" applyBorder="1" applyAlignment="1">
      <alignment vertical="top" wrapText="1"/>
    </xf>
    <xf numFmtId="0" fontId="7" fillId="0" borderId="7" xfId="0" applyFont="1" applyBorder="1" applyAlignment="1">
      <alignment wrapText="1"/>
    </xf>
    <xf numFmtId="0" fontId="10" fillId="9" borderId="1" xfId="0" applyFont="1" applyFill="1" applyBorder="1" applyAlignment="1">
      <alignment wrapText="1"/>
    </xf>
    <xf numFmtId="1" fontId="10" fillId="9" borderId="4" xfId="0" applyNumberFormat="1" applyFont="1" applyFill="1" applyBorder="1" applyAlignment="1">
      <alignment horizontal="center" wrapText="1"/>
    </xf>
    <xf numFmtId="0" fontId="13" fillId="7" borderId="2" xfId="0" applyFont="1" applyFill="1" applyBorder="1" applyAlignment="1">
      <alignment vertical="top" wrapText="1"/>
    </xf>
    <xf numFmtId="0" fontId="11" fillId="7" borderId="4" xfId="0" applyFont="1" applyFill="1" applyBorder="1" applyAlignment="1">
      <alignment vertical="top" wrapText="1"/>
    </xf>
    <xf numFmtId="0" fontId="14" fillId="0" borderId="0" xfId="0" applyFont="1" applyBorder="1" applyAlignment="1">
      <alignment horizontal="left" wrapText="1"/>
    </xf>
    <xf numFmtId="0" fontId="14" fillId="0" borderId="0" xfId="0" applyFont="1" applyAlignment="1">
      <alignment wrapText="1"/>
    </xf>
    <xf numFmtId="0" fontId="11" fillId="0" borderId="1" xfId="0" applyFont="1" applyFill="1" applyBorder="1" applyAlignment="1">
      <alignment vertical="top" wrapText="1"/>
    </xf>
    <xf numFmtId="0" fontId="11" fillId="0" borderId="3" xfId="0" applyFont="1" applyFill="1" applyBorder="1" applyAlignment="1">
      <alignment vertical="top" wrapText="1"/>
    </xf>
    <xf numFmtId="0" fontId="14" fillId="8" borderId="0" xfId="0" applyFont="1" applyFill="1" applyAlignment="1">
      <alignment wrapText="1"/>
    </xf>
    <xf numFmtId="0" fontId="10" fillId="10" borderId="7" xfId="0" applyFont="1" applyFill="1" applyBorder="1" applyAlignment="1">
      <alignment wrapText="1"/>
    </xf>
    <xf numFmtId="0" fontId="11" fillId="10" borderId="1" xfId="0" applyFont="1" applyFill="1" applyBorder="1" applyAlignment="1">
      <alignment horizontal="center" wrapText="1"/>
    </xf>
    <xf numFmtId="1" fontId="11" fillId="10" borderId="1" xfId="0" applyNumberFormat="1" applyFont="1" applyFill="1" applyBorder="1" applyAlignment="1">
      <alignment horizontal="center" wrapText="1"/>
    </xf>
    <xf numFmtId="0" fontId="4" fillId="0" borderId="3" xfId="0" applyFont="1" applyBorder="1" applyAlignment="1">
      <alignment horizontal="left" vertical="center" wrapText="1"/>
    </xf>
    <xf numFmtId="0" fontId="14" fillId="0" borderId="5" xfId="0" applyFont="1" applyBorder="1" applyAlignment="1">
      <alignment horizontal="center" vertical="center" wrapText="1"/>
    </xf>
    <xf numFmtId="0" fontId="13" fillId="0" borderId="1" xfId="0" applyFont="1" applyFill="1" applyBorder="1" applyAlignment="1">
      <alignment vertical="top" wrapText="1"/>
    </xf>
    <xf numFmtId="0" fontId="15" fillId="0" borderId="4" xfId="0" applyFont="1" applyBorder="1" applyAlignment="1">
      <alignment horizontal="center" vertical="center" wrapText="1"/>
    </xf>
    <xf numFmtId="0" fontId="7" fillId="0" borderId="22" xfId="0" applyFont="1" applyBorder="1" applyAlignment="1">
      <alignment horizontal="center" vertical="center" wrapText="1"/>
    </xf>
    <xf numFmtId="0" fontId="7" fillId="4"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0" borderId="30" xfId="0" applyFont="1" applyBorder="1" applyAlignment="1">
      <alignment horizontal="center" vertical="top" wrapText="1"/>
    </xf>
    <xf numFmtId="0" fontId="0" fillId="0" borderId="30" xfId="0" applyBorder="1" applyAlignment="1">
      <alignment wrapText="1"/>
    </xf>
    <xf numFmtId="0" fontId="5" fillId="0" borderId="32" xfId="0" applyFont="1" applyBorder="1" applyAlignment="1">
      <alignment horizontal="center" vertical="top" wrapText="1"/>
    </xf>
    <xf numFmtId="0" fontId="1" fillId="0" borderId="30" xfId="0" applyFont="1" applyBorder="1" applyAlignment="1">
      <alignment vertical="center" wrapText="1"/>
    </xf>
    <xf numFmtId="0" fontId="2" fillId="0" borderId="30" xfId="0" applyFont="1" applyBorder="1" applyAlignment="1">
      <alignment horizontal="center" vertical="top" wrapText="1"/>
    </xf>
    <xf numFmtId="0" fontId="0" fillId="0" borderId="0" xfId="0" applyBorder="1" applyAlignment="1">
      <alignment wrapText="1"/>
    </xf>
    <xf numFmtId="0" fontId="0" fillId="0" borderId="33" xfId="0" applyBorder="1" applyAlignment="1">
      <alignment wrapText="1"/>
    </xf>
    <xf numFmtId="0" fontId="0" fillId="0" borderId="32" xfId="0" applyBorder="1" applyAlignment="1">
      <alignment wrapText="1"/>
    </xf>
    <xf numFmtId="0" fontId="5" fillId="0" borderId="35" xfId="0" applyFont="1" applyBorder="1" applyAlignment="1">
      <alignment horizontal="center" vertical="top" wrapText="1"/>
    </xf>
    <xf numFmtId="0" fontId="2" fillId="0" borderId="31" xfId="0" applyFont="1" applyBorder="1" applyAlignment="1">
      <alignment horizontal="center" vertical="top" wrapText="1"/>
    </xf>
    <xf numFmtId="0" fontId="0" fillId="0" borderId="32" xfId="0" applyBorder="1" applyAlignment="1">
      <alignment vertical="center" wrapText="1"/>
    </xf>
    <xf numFmtId="0" fontId="0" fillId="0" borderId="0" xfId="0" applyAlignment="1">
      <alignment horizontal="left" vertical="center" wrapText="1"/>
    </xf>
    <xf numFmtId="0" fontId="1" fillId="0" borderId="29" xfId="0" applyFont="1" applyBorder="1" applyAlignment="1">
      <alignment horizontal="center" vertical="center" wrapText="1"/>
    </xf>
    <xf numFmtId="0" fontId="17" fillId="5" borderId="8" xfId="0" applyFont="1" applyFill="1" applyBorder="1" applyAlignment="1">
      <alignment horizontal="center" vertical="center" wrapText="1"/>
    </xf>
    <xf numFmtId="0" fontId="17" fillId="5" borderId="20"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7" fillId="5" borderId="21" xfId="0" applyFont="1" applyFill="1" applyBorder="1" applyAlignment="1">
      <alignment horizontal="center" vertical="center" wrapText="1"/>
    </xf>
    <xf numFmtId="0" fontId="18" fillId="0" borderId="27" xfId="0" applyFont="1" applyBorder="1" applyAlignment="1">
      <alignment horizontal="center" vertical="center" wrapText="1"/>
    </xf>
    <xf numFmtId="0" fontId="17" fillId="5" borderId="26" xfId="0" applyFont="1" applyFill="1" applyBorder="1" applyAlignment="1">
      <alignment horizontal="center" vertical="center" wrapText="1"/>
    </xf>
    <xf numFmtId="0" fontId="17" fillId="0" borderId="0" xfId="0" applyFont="1" applyAlignment="1">
      <alignment horizontal="center" wrapText="1"/>
    </xf>
    <xf numFmtId="0" fontId="17" fillId="0" borderId="1" xfId="0" applyFont="1" applyBorder="1" applyAlignment="1">
      <alignment horizontal="center" wrapText="1"/>
    </xf>
    <xf numFmtId="0" fontId="17" fillId="0" borderId="0" xfId="0" applyFont="1" applyBorder="1" applyAlignment="1">
      <alignment horizontal="center" wrapText="1"/>
    </xf>
    <xf numFmtId="0" fontId="7" fillId="0" borderId="0" xfId="0" applyFont="1" applyAlignment="1">
      <alignment horizontal="center"/>
    </xf>
    <xf numFmtId="0" fontId="5" fillId="0" borderId="34" xfId="0" applyFont="1" applyBorder="1" applyAlignment="1">
      <alignment horizontal="center" vertical="top" wrapText="1"/>
    </xf>
    <xf numFmtId="0" fontId="17" fillId="5" borderId="36" xfId="0" applyFont="1" applyFill="1" applyBorder="1" applyAlignment="1">
      <alignment horizontal="center" vertical="center" wrapText="1"/>
    </xf>
    <xf numFmtId="0" fontId="17" fillId="5" borderId="23"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0" fillId="0" borderId="38" xfId="0" applyBorder="1" applyAlignment="1">
      <alignment wrapText="1"/>
    </xf>
    <xf numFmtId="0" fontId="17" fillId="5" borderId="27"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19" fillId="0" borderId="30" xfId="0" applyFont="1" applyBorder="1" applyAlignment="1">
      <alignment horizontal="center" vertical="top" wrapText="1"/>
    </xf>
    <xf numFmtId="0" fontId="0" fillId="0" borderId="39" xfId="0" applyBorder="1" applyAlignment="1">
      <alignment wrapText="1"/>
    </xf>
    <xf numFmtId="0" fontId="7" fillId="0" borderId="8" xfId="0" applyFont="1" applyBorder="1" applyAlignment="1">
      <alignment horizontal="center" wrapText="1"/>
    </xf>
    <xf numFmtId="0" fontId="0" fillId="0" borderId="0" xfId="0" applyBorder="1" applyAlignment="1">
      <alignment horizontal="left" wrapText="1"/>
    </xf>
    <xf numFmtId="0" fontId="1" fillId="0" borderId="11" xfId="0" applyFont="1" applyBorder="1" applyAlignment="1">
      <alignment horizontal="left" vertical="center" wrapText="1"/>
    </xf>
    <xf numFmtId="0" fontId="17" fillId="6" borderId="10" xfId="0" applyFont="1" applyFill="1" applyBorder="1" applyAlignment="1">
      <alignment horizontal="center" vertical="center" wrapText="1"/>
    </xf>
    <xf numFmtId="0" fontId="17" fillId="5" borderId="22"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17" fillId="5" borderId="42"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21" fillId="0" borderId="8" xfId="0" applyFont="1" applyBorder="1" applyAlignment="1">
      <alignment wrapText="1"/>
    </xf>
    <xf numFmtId="0" fontId="22" fillId="0" borderId="8" xfId="0" applyFont="1" applyBorder="1" applyAlignment="1">
      <alignment wrapText="1"/>
    </xf>
    <xf numFmtId="0" fontId="22" fillId="0" borderId="8" xfId="0" applyFont="1" applyBorder="1"/>
    <xf numFmtId="0" fontId="22" fillId="0" borderId="8" xfId="0" applyFont="1" applyBorder="1" applyAlignment="1"/>
    <xf numFmtId="0" fontId="22" fillId="0" borderId="13" xfId="0" applyFont="1" applyBorder="1"/>
    <xf numFmtId="0" fontId="22" fillId="0" borderId="37" xfId="0" applyFont="1" applyBorder="1" applyAlignment="1">
      <alignment wrapText="1"/>
    </xf>
    <xf numFmtId="0" fontId="22" fillId="0" borderId="13" xfId="0" applyFont="1" applyBorder="1" applyAlignment="1">
      <alignment wrapText="1"/>
    </xf>
    <xf numFmtId="0" fontId="22" fillId="0" borderId="37" xfId="0" applyFont="1" applyBorder="1"/>
    <xf numFmtId="1" fontId="23" fillId="11" borderId="1" xfId="0" applyNumberFormat="1" applyFont="1" applyFill="1" applyBorder="1" applyAlignment="1">
      <alignment horizontal="center" wrapText="1"/>
    </xf>
    <xf numFmtId="0" fontId="24" fillId="11" borderId="7" xfId="0" applyFont="1" applyFill="1" applyBorder="1" applyAlignment="1">
      <alignment wrapText="1"/>
    </xf>
    <xf numFmtId="0" fontId="3" fillId="0" borderId="0" xfId="0" applyFont="1" applyAlignment="1">
      <alignment wrapText="1"/>
    </xf>
    <xf numFmtId="0" fontId="24" fillId="0" borderId="0" xfId="0" applyFont="1" applyAlignment="1">
      <alignment wrapText="1"/>
    </xf>
    <xf numFmtId="0" fontId="9" fillId="12" borderId="1" xfId="0" applyFont="1" applyFill="1" applyBorder="1" applyAlignment="1">
      <alignment wrapText="1"/>
    </xf>
    <xf numFmtId="0" fontId="4" fillId="0" borderId="45" xfId="0" applyFont="1" applyBorder="1" applyAlignment="1">
      <alignment horizontal="left" vertical="center" wrapText="1"/>
    </xf>
    <xf numFmtId="0" fontId="15" fillId="16" borderId="6" xfId="0" applyFont="1" applyFill="1" applyBorder="1" applyAlignment="1">
      <alignment horizontal="center" vertical="center" wrapText="1"/>
    </xf>
    <xf numFmtId="0" fontId="15" fillId="17" borderId="4" xfId="0" applyFont="1" applyFill="1" applyBorder="1" applyAlignment="1">
      <alignment horizontal="center" vertical="center" wrapText="1"/>
    </xf>
    <xf numFmtId="0" fontId="4" fillId="0" borderId="1" xfId="0" applyFont="1" applyBorder="1" applyAlignment="1">
      <alignment horizontal="left" vertical="center" wrapText="1"/>
    </xf>
    <xf numFmtId="0" fontId="3" fillId="0" borderId="10" xfId="0" applyFont="1" applyBorder="1" applyAlignment="1">
      <alignment wrapText="1"/>
    </xf>
    <xf numFmtId="0" fontId="15" fillId="13" borderId="3" xfId="0" applyFont="1" applyFill="1" applyBorder="1" applyAlignment="1">
      <alignment horizontal="center" vertical="center" wrapText="1"/>
    </xf>
    <xf numFmtId="0" fontId="15" fillId="14" borderId="3" xfId="0" applyFont="1" applyFill="1" applyBorder="1" applyAlignment="1">
      <alignment horizontal="center" vertical="center" wrapText="1"/>
    </xf>
    <xf numFmtId="0" fontId="15" fillId="15" borderId="3" xfId="0" applyFont="1" applyFill="1" applyBorder="1" applyAlignment="1">
      <alignment horizontal="center" vertical="center" wrapText="1"/>
    </xf>
    <xf numFmtId="0" fontId="15" fillId="16" borderId="3" xfId="0" applyFont="1" applyFill="1" applyBorder="1" applyAlignment="1">
      <alignment horizontal="center" vertical="center" wrapText="1"/>
    </xf>
    <xf numFmtId="0" fontId="15" fillId="18" borderId="1" xfId="0" applyFont="1" applyFill="1" applyBorder="1" applyAlignment="1">
      <alignment horizontal="center" vertical="center" wrapText="1"/>
    </xf>
    <xf numFmtId="0" fontId="34" fillId="0" borderId="8" xfId="0" applyFont="1" applyBorder="1" applyAlignment="1">
      <alignment horizontal="left" vertical="center"/>
    </xf>
    <xf numFmtId="0" fontId="33" fillId="0" borderId="0" xfId="0" applyFont="1" applyAlignment="1">
      <alignment horizontal="center"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Border="1" applyAlignment="1">
      <alignment horizontal="left"/>
    </xf>
    <xf numFmtId="0" fontId="7" fillId="0" borderId="37"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9" xfId="0" applyFont="1" applyBorder="1" applyAlignment="1">
      <alignment horizontal="left" vertical="center" wrapText="1"/>
    </xf>
    <xf numFmtId="0" fontId="1" fillId="0" borderId="43" xfId="0" applyFont="1" applyBorder="1" applyAlignment="1">
      <alignment horizontal="left" vertical="center" wrapText="1"/>
    </xf>
    <xf numFmtId="0" fontId="1" fillId="0" borderId="44" xfId="0" applyFont="1" applyBorder="1" applyAlignment="1">
      <alignment horizontal="left" vertical="center" wrapText="1"/>
    </xf>
    <xf numFmtId="0" fontId="1" fillId="0" borderId="15" xfId="0" applyFont="1" applyBorder="1" applyAlignment="1">
      <alignment horizontal="left" vertical="center" wrapText="1"/>
    </xf>
    <xf numFmtId="0" fontId="1" fillId="0" borderId="19" xfId="0" applyFont="1" applyBorder="1" applyAlignment="1">
      <alignment horizontal="left" vertical="center" wrapText="1"/>
    </xf>
    <xf numFmtId="0" fontId="1" fillId="0" borderId="18" xfId="0" applyFont="1" applyBorder="1" applyAlignment="1">
      <alignment horizontal="left" vertical="center" wrapText="1"/>
    </xf>
    <xf numFmtId="0" fontId="1" fillId="0" borderId="17" xfId="0" applyFont="1" applyBorder="1" applyAlignment="1">
      <alignment horizontal="left" vertical="center" wrapText="1"/>
    </xf>
    <xf numFmtId="0" fontId="1" fillId="0" borderId="14" xfId="0" applyFont="1" applyBorder="1" applyAlignment="1">
      <alignment horizontal="left" vertical="center" wrapText="1"/>
    </xf>
    <xf numFmtId="0" fontId="1" fillId="0" borderId="40" xfId="0" applyFont="1" applyBorder="1" applyAlignment="1">
      <alignment horizontal="left" vertical="center" wrapText="1"/>
    </xf>
    <xf numFmtId="0" fontId="0" fillId="0" borderId="9" xfId="0" applyBorder="1" applyAlignment="1">
      <alignment horizontal="left" vertical="center"/>
    </xf>
    <xf numFmtId="0" fontId="16" fillId="0" borderId="8" xfId="0" applyFont="1" applyBorder="1" applyAlignment="1">
      <alignment horizontal="left" vertical="center" wrapText="1"/>
    </xf>
    <xf numFmtId="0" fontId="7" fillId="0" borderId="8" xfId="0" applyFont="1" applyBorder="1" applyAlignment="1">
      <alignment wrapText="1"/>
    </xf>
    <xf numFmtId="0" fontId="29" fillId="0" borderId="7" xfId="0" applyFont="1" applyBorder="1" applyAlignment="1">
      <alignment vertical="center" wrapText="1"/>
    </xf>
    <xf numFmtId="0" fontId="15" fillId="0" borderId="28" xfId="0" applyFont="1" applyBorder="1" applyAlignment="1">
      <alignment vertical="center" wrapText="1"/>
    </xf>
    <xf numFmtId="0" fontId="15" fillId="0" borderId="4" xfId="0" applyFont="1" applyBorder="1" applyAlignment="1">
      <alignment vertical="center" wrapText="1"/>
    </xf>
    <xf numFmtId="0" fontId="26" fillId="0" borderId="7" xfId="0" applyFont="1" applyBorder="1" applyAlignment="1">
      <alignment vertical="center" wrapText="1"/>
    </xf>
    <xf numFmtId="0" fontId="10" fillId="0" borderId="0" xfId="0" applyFont="1" applyAlignment="1">
      <alignment horizontal="left" vertical="center"/>
    </xf>
    <xf numFmtId="0" fontId="24" fillId="0" borderId="7" xfId="0" applyFont="1" applyBorder="1" applyAlignment="1">
      <alignment horizontal="left" wrapText="1"/>
    </xf>
    <xf numFmtId="0" fontId="24" fillId="0" borderId="28" xfId="0" applyFont="1" applyBorder="1" applyAlignment="1">
      <alignment horizontal="left" wrapText="1"/>
    </xf>
    <xf numFmtId="0" fontId="24" fillId="0" borderId="46" xfId="0" applyFont="1" applyBorder="1" applyAlignment="1">
      <alignment horizontal="left" wrapText="1"/>
    </xf>
    <xf numFmtId="0" fontId="27" fillId="0" borderId="7" xfId="0" applyFont="1" applyBorder="1" applyAlignment="1">
      <alignment vertical="center" wrapText="1"/>
    </xf>
  </cellXfs>
  <cellStyles count="1">
    <cellStyle name="標準" xfId="0" builtinId="0"/>
  </cellStyles>
  <dxfs count="0"/>
  <tableStyles count="0" defaultTableStyle="TableStyleMedium9" defaultPivotStyle="PivotStyleLight16"/>
  <colors>
    <mruColors>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ho-covid-ra-sports-addendu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isk Assessment"/>
      <sheetName val="Mitigation Checklist"/>
      <sheetName val="Overall Risk Score"/>
      <sheetName val="Back end"/>
    </sheetNames>
    <sheetDataSet>
      <sheetData sheetId="0"/>
      <sheetData sheetId="1">
        <row r="16">
          <cell r="C16">
            <v>0</v>
          </cell>
        </row>
      </sheetData>
      <sheetData sheetId="2">
        <row r="56">
          <cell r="D56">
            <v>0</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CBA6F-656C-4839-838F-04C4E13F5806}">
  <dimension ref="A1:I20"/>
  <sheetViews>
    <sheetView zoomScale="80" zoomScaleNormal="80" workbookViewId="0">
      <selection activeCell="A8" sqref="A8"/>
    </sheetView>
  </sheetViews>
  <sheetFormatPr defaultColWidth="9.08984375" defaultRowHeight="13" x14ac:dyDescent="0.2"/>
  <cols>
    <col min="1" max="1" width="48.6328125" style="1" customWidth="1"/>
    <col min="2" max="2" width="22.36328125" style="1" customWidth="1"/>
    <col min="3" max="3" width="22.08984375" style="1" customWidth="1"/>
    <col min="4" max="4" width="23" style="1" customWidth="1"/>
    <col min="5" max="5" width="23.90625" style="1" customWidth="1"/>
    <col min="6" max="6" width="26.453125" style="1" customWidth="1"/>
    <col min="7" max="7" width="24.36328125" style="1" customWidth="1"/>
    <col min="8" max="8" width="13.08984375" style="1" customWidth="1"/>
    <col min="9" max="11" width="9.08984375" style="1"/>
    <col min="12" max="12" width="21.453125" style="1" customWidth="1"/>
    <col min="13" max="13" width="18.453125" style="1" customWidth="1"/>
    <col min="14" max="14" width="20.08984375" style="1" customWidth="1"/>
    <col min="15" max="15" width="16.90625" style="1" customWidth="1"/>
    <col min="16" max="16" width="22.453125" style="1" customWidth="1"/>
    <col min="17" max="18" width="9.08984375" style="1"/>
    <col min="19" max="19" width="40.453125" style="1" customWidth="1"/>
    <col min="20" max="16384" width="9.08984375" style="1"/>
  </cols>
  <sheetData>
    <row r="1" spans="1:9" ht="30" customHeight="1" x14ac:dyDescent="0.2">
      <c r="A1" s="92" t="s">
        <v>99</v>
      </c>
      <c r="B1" s="92"/>
      <c r="C1" s="92"/>
      <c r="D1" s="92"/>
      <c r="E1" s="92"/>
      <c r="F1" s="92"/>
      <c r="G1" s="92"/>
      <c r="H1" s="92"/>
    </row>
    <row r="2" spans="1:9" ht="21" customHeight="1" x14ac:dyDescent="0.3">
      <c r="A2" s="93" t="s">
        <v>46</v>
      </c>
      <c r="B2" s="94"/>
      <c r="C2" s="94"/>
      <c r="D2" s="61"/>
      <c r="E2" s="61"/>
      <c r="F2" s="61"/>
      <c r="G2" s="61"/>
      <c r="H2" s="61"/>
    </row>
    <row r="3" spans="1:9" ht="25.5" customHeight="1" thickBot="1" x14ac:dyDescent="0.35">
      <c r="A3" s="95" t="s">
        <v>47</v>
      </c>
      <c r="B3" s="95"/>
      <c r="C3" s="95"/>
      <c r="D3" s="95"/>
      <c r="E3" s="95"/>
      <c r="F3" s="95"/>
      <c r="G3" s="95"/>
      <c r="H3" s="95"/>
      <c r="I3" s="95"/>
    </row>
    <row r="4" spans="1:9" ht="38.5" thickBot="1" x14ac:dyDescent="0.35">
      <c r="A4" s="8" t="s">
        <v>48</v>
      </c>
      <c r="B4" s="9" t="s">
        <v>44</v>
      </c>
      <c r="C4" s="9" t="s">
        <v>45</v>
      </c>
      <c r="D4" s="10"/>
      <c r="E4" s="10"/>
      <c r="F4" s="10"/>
      <c r="G4" s="10"/>
      <c r="H4" s="11"/>
      <c r="I4" s="11"/>
    </row>
    <row r="5" spans="1:9" ht="38.5" thickBot="1" x14ac:dyDescent="0.35">
      <c r="A5" s="12" t="s">
        <v>40</v>
      </c>
      <c r="B5" s="19"/>
      <c r="C5" s="19">
        <f t="shared" ref="C5:C8" si="0">B5</f>
        <v>0</v>
      </c>
      <c r="D5" s="10"/>
      <c r="E5" s="10"/>
      <c r="F5" s="10"/>
      <c r="G5" s="10"/>
      <c r="H5" s="11"/>
      <c r="I5" s="11"/>
    </row>
    <row r="6" spans="1:9" ht="38.5" thickBot="1" x14ac:dyDescent="0.35">
      <c r="A6" s="20" t="s">
        <v>41</v>
      </c>
      <c r="B6" s="19"/>
      <c r="C6" s="19">
        <f t="shared" si="0"/>
        <v>0</v>
      </c>
      <c r="D6" s="10"/>
      <c r="E6" s="10"/>
      <c r="F6" s="10"/>
      <c r="G6" s="10"/>
      <c r="H6" s="11"/>
      <c r="I6" s="11"/>
    </row>
    <row r="7" spans="1:9" ht="116.15" customHeight="1" thickBot="1" x14ac:dyDescent="0.35">
      <c r="A7" s="20" t="s">
        <v>42</v>
      </c>
      <c r="B7" s="19"/>
      <c r="C7" s="19">
        <f t="shared" si="0"/>
        <v>0</v>
      </c>
      <c r="D7" s="10"/>
      <c r="E7" s="10"/>
      <c r="F7" s="10"/>
      <c r="G7" s="10"/>
      <c r="H7" s="11"/>
      <c r="I7" s="11"/>
    </row>
    <row r="8" spans="1:9" ht="57.5" thickBot="1" x14ac:dyDescent="0.35">
      <c r="A8" s="13" t="s">
        <v>49</v>
      </c>
      <c r="B8" s="19"/>
      <c r="C8" s="19">
        <f t="shared" si="0"/>
        <v>0</v>
      </c>
      <c r="D8" s="11"/>
      <c r="E8" s="11"/>
      <c r="F8" s="11"/>
      <c r="G8" s="11"/>
      <c r="H8" s="11"/>
      <c r="I8" s="11"/>
    </row>
    <row r="9" spans="1:9" ht="54.75" customHeight="1" thickBot="1" x14ac:dyDescent="0.35">
      <c r="A9" s="15" t="s">
        <v>43</v>
      </c>
      <c r="B9" s="14"/>
      <c r="C9" s="16">
        <f>SUM(B5:B8)</f>
        <v>0</v>
      </c>
      <c r="D9" s="11" t="s">
        <v>1</v>
      </c>
      <c r="E9" s="11"/>
      <c r="F9" s="11"/>
      <c r="G9" s="11"/>
      <c r="H9" s="11"/>
      <c r="I9" s="11"/>
    </row>
    <row r="10" spans="1:9" ht="54.75" customHeight="1" thickBot="1" x14ac:dyDescent="0.25">
      <c r="A10" s="3"/>
      <c r="B10" s="4"/>
      <c r="C10" s="2"/>
      <c r="D10" s="2"/>
    </row>
    <row r="11" spans="1:9" ht="42.5" thickBot="1" x14ac:dyDescent="0.35">
      <c r="A11" s="15" t="s">
        <v>50</v>
      </c>
      <c r="B11" s="17" t="e">
        <f>#REF!</f>
        <v>#REF!</v>
      </c>
    </row>
    <row r="16" spans="1:9" ht="72" customHeight="1" x14ac:dyDescent="0.2"/>
    <row r="17" ht="47.25" customHeight="1" x14ac:dyDescent="0.2"/>
    <row r="18" ht="15.75" customHeight="1" x14ac:dyDescent="0.2"/>
    <row r="19" ht="21" customHeight="1" x14ac:dyDescent="0.2"/>
    <row r="20" ht="20.25" customHeight="1" x14ac:dyDescent="0.2"/>
  </sheetData>
  <mergeCells count="3">
    <mergeCell ref="A1:H1"/>
    <mergeCell ref="A2:C2"/>
    <mergeCell ref="A3:I3"/>
  </mergeCells>
  <phoneticPr fontId="20"/>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DE305F0-B781-431E-A354-BEC3A4DEFC04}">
          <x14:formula1>
            <xm:f>'Back end'!$A$8:$A$9</xm:f>
          </x14:formula1>
          <xm:sqref>B5:B8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B1AAA-C039-40E3-B3A0-32F088E7E7D9}">
  <dimension ref="A1:I47"/>
  <sheetViews>
    <sheetView tabSelected="1" topLeftCell="A22" workbookViewId="0">
      <selection activeCell="C13" sqref="C13"/>
    </sheetView>
  </sheetViews>
  <sheetFormatPr defaultColWidth="9.08984375" defaultRowHeight="14" x14ac:dyDescent="0.2"/>
  <cols>
    <col min="1" max="1" width="9.08984375" style="1"/>
    <col min="2" max="2" width="18.08984375" style="37" customWidth="1"/>
    <col min="3" max="3" width="74.36328125" style="1" customWidth="1"/>
    <col min="4" max="4" width="24.453125" style="47" customWidth="1"/>
    <col min="5" max="5" width="10.453125" style="47" customWidth="1"/>
    <col min="6" max="6" width="5.90625" style="47" customWidth="1"/>
    <col min="7" max="7" width="54.6328125" style="1" customWidth="1"/>
    <col min="8" max="8" width="28.6328125" style="1" customWidth="1"/>
    <col min="9" max="16384" width="9.08984375" style="1"/>
  </cols>
  <sheetData>
    <row r="1" spans="1:8" ht="30" customHeight="1" thickBot="1" x14ac:dyDescent="0.25">
      <c r="A1" s="92" t="s">
        <v>100</v>
      </c>
      <c r="B1" s="92"/>
      <c r="C1" s="92"/>
      <c r="D1" s="92"/>
      <c r="E1" s="92"/>
      <c r="F1" s="92"/>
      <c r="G1" s="92"/>
      <c r="H1" s="92"/>
    </row>
    <row r="2" spans="1:8" ht="42" x14ac:dyDescent="0.2">
      <c r="B2" s="62" t="s">
        <v>34</v>
      </c>
      <c r="C2" s="91" t="s">
        <v>2</v>
      </c>
      <c r="D2" s="67" t="s">
        <v>39</v>
      </c>
      <c r="E2" s="67" t="s">
        <v>37</v>
      </c>
      <c r="F2" s="63" t="s">
        <v>38</v>
      </c>
      <c r="G2" s="38"/>
    </row>
    <row r="3" spans="1:8" ht="60" customHeight="1" x14ac:dyDescent="0.2">
      <c r="B3" s="107" t="s">
        <v>26</v>
      </c>
      <c r="C3" s="68" t="s">
        <v>54</v>
      </c>
      <c r="D3" s="39"/>
      <c r="E3" s="39">
        <v>1</v>
      </c>
      <c r="F3" s="53">
        <f>D3*E3</f>
        <v>0</v>
      </c>
      <c r="G3" s="58"/>
    </row>
    <row r="4" spans="1:8" ht="24" x14ac:dyDescent="0.2">
      <c r="B4" s="99"/>
      <c r="C4" s="68" t="s">
        <v>55</v>
      </c>
      <c r="D4" s="39"/>
      <c r="E4" s="39">
        <v>1</v>
      </c>
      <c r="F4" s="53">
        <f t="shared" ref="F4:F38" si="0">D4*E4</f>
        <v>0</v>
      </c>
      <c r="G4" s="27"/>
    </row>
    <row r="5" spans="1:8" ht="38" thickBot="1" x14ac:dyDescent="0.25">
      <c r="B5" s="98"/>
      <c r="C5" s="74" t="s">
        <v>56</v>
      </c>
      <c r="D5" s="41"/>
      <c r="E5" s="39">
        <v>1</v>
      </c>
      <c r="F5" s="53">
        <f t="shared" si="0"/>
        <v>0</v>
      </c>
      <c r="G5" s="27"/>
    </row>
    <row r="6" spans="1:8" ht="16" customHeight="1" x14ac:dyDescent="0.2">
      <c r="B6" s="97" t="s">
        <v>27</v>
      </c>
      <c r="C6" s="75" t="s">
        <v>3</v>
      </c>
      <c r="D6" s="54"/>
      <c r="E6" s="39">
        <v>3</v>
      </c>
      <c r="F6" s="64">
        <f t="shared" si="0"/>
        <v>0</v>
      </c>
      <c r="G6" s="28"/>
    </row>
    <row r="7" spans="1:8" ht="45" customHeight="1" x14ac:dyDescent="0.2">
      <c r="B7" s="99"/>
      <c r="C7" s="69" t="s">
        <v>4</v>
      </c>
      <c r="D7" s="39"/>
      <c r="E7" s="39">
        <v>3</v>
      </c>
      <c r="F7" s="65">
        <f t="shared" si="0"/>
        <v>0</v>
      </c>
      <c r="G7" s="34"/>
    </row>
    <row r="8" spans="1:8" ht="25" x14ac:dyDescent="0.2">
      <c r="B8" s="108"/>
      <c r="C8" s="69" t="s">
        <v>57</v>
      </c>
      <c r="D8" s="39"/>
      <c r="E8" s="39">
        <v>2</v>
      </c>
      <c r="F8" s="53">
        <f t="shared" si="0"/>
        <v>0</v>
      </c>
      <c r="G8" s="26"/>
    </row>
    <row r="9" spans="1:8" ht="31" customHeight="1" x14ac:dyDescent="0.2">
      <c r="B9" s="108"/>
      <c r="C9" s="71" t="s">
        <v>58</v>
      </c>
      <c r="D9" s="39"/>
      <c r="E9" s="39">
        <v>3</v>
      </c>
      <c r="F9" s="53">
        <f t="shared" si="0"/>
        <v>0</v>
      </c>
      <c r="G9" s="27"/>
    </row>
    <row r="10" spans="1:8" ht="20.149999999999999" customHeight="1" x14ac:dyDescent="0.2">
      <c r="B10" s="108"/>
      <c r="C10" s="109" t="s">
        <v>5</v>
      </c>
      <c r="D10" s="109"/>
      <c r="E10" s="109"/>
      <c r="F10" s="45"/>
      <c r="G10" s="29"/>
    </row>
    <row r="11" spans="1:8" x14ac:dyDescent="0.2">
      <c r="B11" s="108"/>
      <c r="C11" s="70" t="s">
        <v>6</v>
      </c>
      <c r="D11" s="39"/>
      <c r="E11" s="39">
        <v>3</v>
      </c>
      <c r="F11" s="53">
        <f t="shared" si="0"/>
        <v>0</v>
      </c>
      <c r="G11" s="27"/>
    </row>
    <row r="12" spans="1:8" x14ac:dyDescent="0.2">
      <c r="B12" s="108"/>
      <c r="C12" s="70" t="s">
        <v>8</v>
      </c>
      <c r="D12" s="39"/>
      <c r="E12" s="39">
        <v>3</v>
      </c>
      <c r="F12" s="53">
        <f t="shared" si="0"/>
        <v>0</v>
      </c>
      <c r="G12" s="30"/>
    </row>
    <row r="13" spans="1:8" x14ac:dyDescent="0.2">
      <c r="B13" s="108"/>
      <c r="C13" s="70" t="s">
        <v>7</v>
      </c>
      <c r="D13" s="39"/>
      <c r="E13" s="39">
        <v>3</v>
      </c>
      <c r="F13" s="53">
        <f t="shared" si="0"/>
        <v>0</v>
      </c>
      <c r="G13" s="27"/>
    </row>
    <row r="14" spans="1:8" x14ac:dyDescent="0.2">
      <c r="B14" s="108"/>
      <c r="C14" s="110" t="s">
        <v>59</v>
      </c>
      <c r="D14" s="110"/>
      <c r="E14" s="110"/>
      <c r="F14" s="53"/>
      <c r="G14" s="27"/>
    </row>
    <row r="15" spans="1:8" x14ac:dyDescent="0.2">
      <c r="B15" s="108"/>
      <c r="C15" s="70" t="s">
        <v>60</v>
      </c>
      <c r="D15" s="60"/>
      <c r="E15" s="60">
        <v>3</v>
      </c>
      <c r="F15" s="53">
        <f t="shared" si="0"/>
        <v>0</v>
      </c>
      <c r="G15" s="27"/>
    </row>
    <row r="16" spans="1:8" ht="30" customHeight="1" x14ac:dyDescent="0.2">
      <c r="B16" s="108"/>
      <c r="C16" s="69" t="s">
        <v>61</v>
      </c>
      <c r="D16" s="60"/>
      <c r="E16" s="60"/>
      <c r="F16" s="53">
        <f t="shared" si="0"/>
        <v>0</v>
      </c>
      <c r="G16" s="27"/>
    </row>
    <row r="17" spans="2:9" x14ac:dyDescent="0.2">
      <c r="B17" s="108"/>
      <c r="C17" s="70" t="s">
        <v>9</v>
      </c>
      <c r="D17" s="39"/>
      <c r="E17" s="39">
        <v>3</v>
      </c>
      <c r="F17" s="53">
        <f t="shared" si="0"/>
        <v>0</v>
      </c>
      <c r="G17" s="27"/>
    </row>
    <row r="18" spans="2:9" ht="15" customHeight="1" x14ac:dyDescent="0.2">
      <c r="B18" s="108"/>
      <c r="C18" s="70" t="s">
        <v>10</v>
      </c>
      <c r="D18" s="39"/>
      <c r="E18" s="39">
        <v>2</v>
      </c>
      <c r="F18" s="53">
        <f t="shared" si="0"/>
        <v>0</v>
      </c>
      <c r="G18" s="27"/>
    </row>
    <row r="19" spans="2:9" ht="29.15" customHeight="1" x14ac:dyDescent="0.2">
      <c r="B19" s="108"/>
      <c r="C19" s="70" t="s">
        <v>11</v>
      </c>
      <c r="D19" s="39"/>
      <c r="E19" s="39">
        <v>2</v>
      </c>
      <c r="F19" s="53">
        <f t="shared" si="0"/>
        <v>0</v>
      </c>
      <c r="G19" s="27"/>
    </row>
    <row r="20" spans="2:9" ht="45" customHeight="1" x14ac:dyDescent="0.2">
      <c r="B20" s="108"/>
      <c r="C20" s="69" t="s">
        <v>12</v>
      </c>
      <c r="D20" s="39"/>
      <c r="E20" s="39">
        <v>3</v>
      </c>
      <c r="F20" s="53">
        <f t="shared" si="0"/>
        <v>0</v>
      </c>
      <c r="G20" s="27"/>
    </row>
    <row r="21" spans="2:9" ht="25" x14ac:dyDescent="0.2">
      <c r="B21" s="108"/>
      <c r="C21" s="69" t="s">
        <v>62</v>
      </c>
      <c r="D21" s="39"/>
      <c r="E21" s="39">
        <v>2</v>
      </c>
      <c r="F21" s="53">
        <f t="shared" si="0"/>
        <v>0</v>
      </c>
      <c r="G21" s="27"/>
    </row>
    <row r="22" spans="2:9" ht="37.5" x14ac:dyDescent="0.2">
      <c r="B22" s="108"/>
      <c r="C22" s="69" t="s">
        <v>13</v>
      </c>
      <c r="D22" s="39"/>
      <c r="E22" s="39">
        <v>1</v>
      </c>
      <c r="F22" s="56">
        <f t="shared" si="0"/>
        <v>0</v>
      </c>
      <c r="G22" s="35"/>
      <c r="I22" s="31"/>
    </row>
    <row r="23" spans="2:9" ht="36.75" customHeight="1" x14ac:dyDescent="0.2">
      <c r="B23" s="108"/>
      <c r="C23" s="69" t="s">
        <v>14</v>
      </c>
      <c r="D23" s="39"/>
      <c r="E23" s="39">
        <v>3</v>
      </c>
      <c r="F23" s="66">
        <f t="shared" si="0"/>
        <v>0</v>
      </c>
      <c r="G23" s="55"/>
    </row>
    <row r="24" spans="2:9" ht="36.75" customHeight="1" x14ac:dyDescent="0.2">
      <c r="B24" s="108"/>
      <c r="C24" s="69" t="s">
        <v>63</v>
      </c>
      <c r="D24" s="54"/>
      <c r="E24" s="54">
        <v>2</v>
      </c>
      <c r="F24" s="39">
        <f t="shared" si="0"/>
        <v>0</v>
      </c>
      <c r="G24" s="59"/>
    </row>
    <row r="25" spans="2:9" x14ac:dyDescent="0.2">
      <c r="B25" s="108"/>
      <c r="C25" s="70" t="s">
        <v>64</v>
      </c>
      <c r="D25" s="39"/>
      <c r="E25" s="46">
        <v>3</v>
      </c>
      <c r="F25" s="46">
        <f t="shared" si="0"/>
        <v>0</v>
      </c>
      <c r="G25" s="34"/>
    </row>
    <row r="26" spans="2:9" ht="37.5" x14ac:dyDescent="0.2">
      <c r="B26" s="108"/>
      <c r="C26" s="69" t="s">
        <v>65</v>
      </c>
      <c r="D26" s="39"/>
      <c r="E26" s="39">
        <v>3</v>
      </c>
      <c r="F26" s="39">
        <f t="shared" si="0"/>
        <v>0</v>
      </c>
      <c r="G26" s="51"/>
    </row>
    <row r="27" spans="2:9" ht="67" customHeight="1" thickBot="1" x14ac:dyDescent="0.25">
      <c r="B27" s="108"/>
      <c r="C27" s="74" t="s">
        <v>66</v>
      </c>
      <c r="D27" s="41"/>
      <c r="E27" s="52">
        <v>3</v>
      </c>
      <c r="F27" s="52">
        <f t="shared" si="0"/>
        <v>0</v>
      </c>
      <c r="G27" s="32"/>
    </row>
    <row r="28" spans="2:9" ht="31" customHeight="1" x14ac:dyDescent="0.2">
      <c r="B28" s="97" t="s">
        <v>28</v>
      </c>
      <c r="C28" s="73" t="s">
        <v>15</v>
      </c>
      <c r="D28" s="43"/>
      <c r="E28" s="44">
        <v>2</v>
      </c>
      <c r="F28" s="57">
        <f t="shared" si="0"/>
        <v>0</v>
      </c>
      <c r="G28" s="33"/>
    </row>
    <row r="29" spans="2:9" ht="25.5" thickBot="1" x14ac:dyDescent="0.25">
      <c r="B29" s="98"/>
      <c r="C29" s="74" t="s">
        <v>67</v>
      </c>
      <c r="D29" s="41"/>
      <c r="E29" s="42">
        <v>2</v>
      </c>
      <c r="F29" s="42">
        <f t="shared" si="0"/>
        <v>0</v>
      </c>
      <c r="G29" s="32"/>
    </row>
    <row r="30" spans="2:9" ht="30" customHeight="1" x14ac:dyDescent="0.2">
      <c r="B30" s="97" t="s">
        <v>29</v>
      </c>
      <c r="C30" s="73" t="s">
        <v>16</v>
      </c>
      <c r="D30" s="43"/>
      <c r="E30" s="44">
        <v>3</v>
      </c>
      <c r="F30" s="44">
        <f t="shared" si="0"/>
        <v>0</v>
      </c>
      <c r="G30" s="33"/>
    </row>
    <row r="31" spans="2:9" ht="25" x14ac:dyDescent="0.2">
      <c r="B31" s="99"/>
      <c r="C31" s="69" t="s">
        <v>68</v>
      </c>
      <c r="D31" s="39"/>
      <c r="E31" s="40">
        <v>2</v>
      </c>
      <c r="F31" s="40">
        <f t="shared" si="0"/>
        <v>0</v>
      </c>
      <c r="G31" s="30"/>
    </row>
    <row r="32" spans="2:9" ht="25.5" thickBot="1" x14ac:dyDescent="0.25">
      <c r="B32" s="98"/>
      <c r="C32" s="74" t="s">
        <v>17</v>
      </c>
      <c r="D32" s="41"/>
      <c r="E32" s="42">
        <v>2</v>
      </c>
      <c r="F32" s="42">
        <f t="shared" si="0"/>
        <v>0</v>
      </c>
      <c r="G32" s="32"/>
    </row>
    <row r="33" spans="2:7" ht="21" customHeight="1" x14ac:dyDescent="0.2">
      <c r="B33" s="100" t="s">
        <v>30</v>
      </c>
      <c r="C33" s="75" t="s">
        <v>18</v>
      </c>
      <c r="D33" s="43"/>
      <c r="E33" s="44">
        <v>3</v>
      </c>
      <c r="F33" s="44">
        <f t="shared" si="0"/>
        <v>0</v>
      </c>
      <c r="G33" s="28"/>
    </row>
    <row r="34" spans="2:7" ht="45" customHeight="1" x14ac:dyDescent="0.2">
      <c r="B34" s="101"/>
      <c r="C34" s="69" t="s">
        <v>19</v>
      </c>
      <c r="D34" s="39"/>
      <c r="E34" s="39">
        <v>2</v>
      </c>
      <c r="F34" s="39">
        <f>D34*E34</f>
        <v>0</v>
      </c>
      <c r="G34" s="34"/>
    </row>
    <row r="35" spans="2:7" ht="32.15" customHeight="1" x14ac:dyDescent="0.2">
      <c r="B35" s="102"/>
      <c r="C35" s="69" t="s">
        <v>20</v>
      </c>
      <c r="D35" s="39"/>
      <c r="E35" s="40">
        <v>2</v>
      </c>
      <c r="F35" s="40">
        <f t="shared" si="0"/>
        <v>0</v>
      </c>
      <c r="G35" s="27"/>
    </row>
    <row r="36" spans="2:7" ht="32.15" customHeight="1" thickBot="1" x14ac:dyDescent="0.25">
      <c r="B36" s="102"/>
      <c r="C36" s="74" t="s">
        <v>69</v>
      </c>
      <c r="D36" s="41"/>
      <c r="E36" s="39">
        <v>2</v>
      </c>
      <c r="F36" s="40">
        <f t="shared" si="0"/>
        <v>0</v>
      </c>
      <c r="G36" s="27"/>
    </row>
    <row r="37" spans="2:7" ht="48" customHeight="1" x14ac:dyDescent="0.2">
      <c r="B37" s="103" t="s">
        <v>31</v>
      </c>
      <c r="C37" s="73" t="s">
        <v>21</v>
      </c>
      <c r="D37" s="54"/>
      <c r="E37" s="44">
        <v>3</v>
      </c>
      <c r="F37" s="44">
        <f t="shared" si="0"/>
        <v>0</v>
      </c>
      <c r="G37" s="33"/>
    </row>
    <row r="38" spans="2:7" ht="47.25" customHeight="1" thickBot="1" x14ac:dyDescent="0.25">
      <c r="B38" s="104"/>
      <c r="C38" s="74" t="s">
        <v>22</v>
      </c>
      <c r="D38" s="41"/>
      <c r="E38" s="42">
        <v>2</v>
      </c>
      <c r="F38" s="42">
        <f t="shared" si="0"/>
        <v>0</v>
      </c>
      <c r="G38" s="32"/>
    </row>
    <row r="39" spans="2:7" ht="35.15" customHeight="1" x14ac:dyDescent="0.2">
      <c r="B39" s="105" t="s">
        <v>32</v>
      </c>
      <c r="C39" s="96" t="s">
        <v>33</v>
      </c>
      <c r="D39" s="96"/>
      <c r="E39" s="22"/>
      <c r="F39" s="22"/>
      <c r="G39" s="36"/>
    </row>
    <row r="40" spans="2:7" x14ac:dyDescent="0.2">
      <c r="B40" s="102"/>
      <c r="C40" s="69" t="s">
        <v>23</v>
      </c>
      <c r="D40" s="39"/>
      <c r="E40" s="40">
        <v>3</v>
      </c>
      <c r="F40" s="40">
        <f>D40*E40</f>
        <v>0</v>
      </c>
      <c r="G40" s="27"/>
    </row>
    <row r="41" spans="2:7" x14ac:dyDescent="0.2">
      <c r="B41" s="102"/>
      <c r="C41" s="69" t="s">
        <v>24</v>
      </c>
      <c r="D41" s="39"/>
      <c r="E41" s="40">
        <v>3</v>
      </c>
      <c r="F41" s="40">
        <f t="shared" ref="F41:F43" si="1">D41*E41</f>
        <v>0</v>
      </c>
      <c r="G41" s="27"/>
    </row>
    <row r="42" spans="2:7" x14ac:dyDescent="0.2">
      <c r="B42" s="102"/>
      <c r="C42" s="70" t="s">
        <v>25</v>
      </c>
      <c r="D42" s="39"/>
      <c r="E42" s="40">
        <v>2</v>
      </c>
      <c r="F42" s="40">
        <f t="shared" si="1"/>
        <v>0</v>
      </c>
      <c r="G42" s="27"/>
    </row>
    <row r="43" spans="2:7" ht="14.5" thickBot="1" x14ac:dyDescent="0.25">
      <c r="B43" s="106"/>
      <c r="C43" s="72" t="s">
        <v>70</v>
      </c>
      <c r="D43" s="41"/>
      <c r="E43" s="42">
        <v>2</v>
      </c>
      <c r="F43" s="42">
        <f t="shared" si="1"/>
        <v>0</v>
      </c>
      <c r="G43" s="32"/>
    </row>
    <row r="45" spans="2:7" ht="14.5" thickBot="1" x14ac:dyDescent="0.25"/>
    <row r="46" spans="2:7" ht="27" customHeight="1" thickBot="1" x14ac:dyDescent="0.25">
      <c r="C46" s="5" t="s">
        <v>35</v>
      </c>
      <c r="D46" s="48">
        <f>SUM(F46)</f>
        <v>0</v>
      </c>
      <c r="E46" s="49"/>
      <c r="F46" s="49">
        <f>SUM(F3:F43)</f>
        <v>0</v>
      </c>
    </row>
    <row r="47" spans="2:7" ht="21.5" thickBot="1" x14ac:dyDescent="0.35">
      <c r="C47" s="6" t="s">
        <v>36</v>
      </c>
      <c r="D47" s="7">
        <f>(D46/170)*100</f>
        <v>0</v>
      </c>
      <c r="E47" s="50"/>
      <c r="F47" s="50"/>
    </row>
  </sheetData>
  <mergeCells count="11">
    <mergeCell ref="A1:H1"/>
    <mergeCell ref="B3:B5"/>
    <mergeCell ref="B6:B27"/>
    <mergeCell ref="C10:E10"/>
    <mergeCell ref="C14:E14"/>
    <mergeCell ref="C39:D39"/>
    <mergeCell ref="B28:B29"/>
    <mergeCell ref="B30:B32"/>
    <mergeCell ref="B33:B36"/>
    <mergeCell ref="B37:B38"/>
    <mergeCell ref="B39:B43"/>
  </mergeCells>
  <phoneticPr fontId="20"/>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580D6726-4718-4370-844C-328C541815A5}">
          <x14:formula1>
            <xm:f>'Back end'!$A$11:$A$13</xm:f>
          </x14:formula1>
          <xm:sqref>D40:D43 D3:D9 D11:D13 D17:D38</xm:sqref>
        </x14:dataValidation>
        <x14:dataValidation type="list" allowBlank="1" showInputMessage="1" showErrorMessage="1" xr:uid="{3F54E6BC-F239-4279-A815-5E21FA47D29A}">
          <x14:formula1>
            <xm:f>'Back end'!$A$16:$A$18</xm:f>
          </x14:formula1>
          <xm:sqref>D44:D45 D57:D60 D48:D55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5E04C-F901-413D-9493-9C5D7BD0B8ED}">
  <dimension ref="A1:F26"/>
  <sheetViews>
    <sheetView topLeftCell="A25" zoomScale="110" zoomScaleNormal="110" workbookViewId="0">
      <selection activeCell="E39" sqref="E39"/>
    </sheetView>
  </sheetViews>
  <sheetFormatPr defaultColWidth="11.453125" defaultRowHeight="13" x14ac:dyDescent="0.2"/>
  <cols>
    <col min="1" max="1" width="38.6328125" customWidth="1"/>
    <col min="2" max="5" width="20.90625" customWidth="1"/>
  </cols>
  <sheetData>
    <row r="1" spans="1:6" ht="46" customHeight="1" x14ac:dyDescent="0.2">
      <c r="A1" s="115" t="s">
        <v>71</v>
      </c>
      <c r="B1" s="115"/>
      <c r="C1" s="115"/>
      <c r="D1" s="115"/>
      <c r="E1" s="115"/>
    </row>
    <row r="3" spans="1:6" ht="13.5" thickBot="1" x14ac:dyDescent="0.25"/>
    <row r="4" spans="1:6" ht="60" customHeight="1" thickBot="1" x14ac:dyDescent="0.35">
      <c r="A4" s="15" t="s">
        <v>97</v>
      </c>
      <c r="B4" s="76">
        <f>'[1]Risk Assessment'!C16</f>
        <v>0</v>
      </c>
    </row>
    <row r="5" spans="1:6" ht="13.5" thickBot="1" x14ac:dyDescent="0.25"/>
    <row r="6" spans="1:6" ht="59.15" customHeight="1" thickBot="1" x14ac:dyDescent="0.35">
      <c r="A6" s="77" t="s">
        <v>98</v>
      </c>
      <c r="B6" s="76">
        <f>'[1]Mitigation Checklist'!D56</f>
        <v>0</v>
      </c>
      <c r="C6" s="78"/>
      <c r="D6" s="78"/>
      <c r="E6" s="78"/>
      <c r="F6" s="78"/>
    </row>
    <row r="7" spans="1:6" x14ac:dyDescent="0.2">
      <c r="A7" s="78"/>
      <c r="B7" s="78"/>
      <c r="C7" s="78"/>
      <c r="D7" s="78"/>
      <c r="E7" s="78"/>
      <c r="F7" s="78"/>
    </row>
    <row r="8" spans="1:6" x14ac:dyDescent="0.2">
      <c r="A8" s="78"/>
      <c r="B8" s="78"/>
      <c r="C8" s="78"/>
      <c r="D8" s="78"/>
      <c r="E8" s="78"/>
      <c r="F8" s="78"/>
    </row>
    <row r="9" spans="1:6" ht="43" customHeight="1" x14ac:dyDescent="0.3">
      <c r="A9" s="79" t="s">
        <v>0</v>
      </c>
      <c r="B9" s="78"/>
      <c r="C9" s="78"/>
      <c r="D9" s="78"/>
      <c r="E9" s="78"/>
      <c r="F9" s="78"/>
    </row>
    <row r="10" spans="1:6" ht="13.5" thickBot="1" x14ac:dyDescent="0.25">
      <c r="A10" s="78"/>
      <c r="B10" s="78"/>
      <c r="C10" s="78"/>
      <c r="D10" s="78"/>
      <c r="E10" s="78"/>
      <c r="F10" s="78"/>
    </row>
    <row r="11" spans="1:6" ht="39.5" thickBot="1" x14ac:dyDescent="0.35">
      <c r="A11" s="80" t="s">
        <v>87</v>
      </c>
      <c r="B11" s="21" t="s">
        <v>84</v>
      </c>
      <c r="C11" s="21" t="s">
        <v>83</v>
      </c>
      <c r="D11" s="21" t="s">
        <v>85</v>
      </c>
      <c r="E11" s="21" t="s">
        <v>86</v>
      </c>
      <c r="F11" s="78"/>
    </row>
    <row r="12" spans="1:6" ht="45" customHeight="1" thickBot="1" x14ac:dyDescent="0.25">
      <c r="A12" s="18" t="s">
        <v>88</v>
      </c>
      <c r="B12" s="23" t="s">
        <v>53</v>
      </c>
      <c r="C12" s="23" t="s">
        <v>53</v>
      </c>
      <c r="D12" s="23" t="s">
        <v>53</v>
      </c>
      <c r="E12" s="23" t="s">
        <v>53</v>
      </c>
      <c r="F12" s="78"/>
    </row>
    <row r="13" spans="1:6" ht="45" customHeight="1" thickBot="1" x14ac:dyDescent="0.25">
      <c r="A13" s="18" t="s">
        <v>90</v>
      </c>
      <c r="B13" s="23" t="s">
        <v>53</v>
      </c>
      <c r="C13" s="23" t="s">
        <v>53</v>
      </c>
      <c r="D13" s="24" t="s">
        <v>52</v>
      </c>
      <c r="E13" s="24" t="s">
        <v>52</v>
      </c>
      <c r="F13" s="78"/>
    </row>
    <row r="14" spans="1:6" ht="45" customHeight="1" thickBot="1" x14ac:dyDescent="0.25">
      <c r="A14" s="18" t="s">
        <v>89</v>
      </c>
      <c r="B14" s="24" t="s">
        <v>52</v>
      </c>
      <c r="C14" s="24" t="s">
        <v>52</v>
      </c>
      <c r="D14" s="24" t="s">
        <v>52</v>
      </c>
      <c r="E14" s="25" t="s">
        <v>51</v>
      </c>
      <c r="F14" s="78"/>
    </row>
    <row r="15" spans="1:6" ht="45" customHeight="1" thickBot="1" x14ac:dyDescent="0.25">
      <c r="A15" s="18" t="s">
        <v>92</v>
      </c>
      <c r="B15" s="24" t="s">
        <v>52</v>
      </c>
      <c r="C15" s="25" t="s">
        <v>51</v>
      </c>
      <c r="D15" s="25" t="s">
        <v>51</v>
      </c>
      <c r="E15" s="25" t="s">
        <v>51</v>
      </c>
      <c r="F15" s="78"/>
    </row>
    <row r="16" spans="1:6" ht="45" customHeight="1" thickBot="1" x14ac:dyDescent="0.25">
      <c r="A16" s="81" t="s">
        <v>91</v>
      </c>
      <c r="B16" s="25" t="s">
        <v>51</v>
      </c>
      <c r="C16" s="25" t="s">
        <v>51</v>
      </c>
      <c r="D16" s="82" t="s">
        <v>94</v>
      </c>
      <c r="E16" s="83" t="s">
        <v>95</v>
      </c>
      <c r="F16" s="78"/>
    </row>
    <row r="17" spans="1:6" ht="45" customHeight="1" thickBot="1" x14ac:dyDescent="0.25">
      <c r="A17" s="84" t="s">
        <v>93</v>
      </c>
      <c r="B17" s="82" t="s">
        <v>94</v>
      </c>
      <c r="C17" s="82" t="s">
        <v>94</v>
      </c>
      <c r="D17" s="83" t="s">
        <v>95</v>
      </c>
      <c r="E17" s="83" t="s">
        <v>95</v>
      </c>
      <c r="F17" s="78"/>
    </row>
    <row r="18" spans="1:6" ht="45" customHeight="1" thickBot="1" x14ac:dyDescent="0.25">
      <c r="A18" s="18" t="s">
        <v>96</v>
      </c>
      <c r="B18" s="83" t="s">
        <v>95</v>
      </c>
      <c r="C18" s="83" t="s">
        <v>95</v>
      </c>
      <c r="D18" s="83" t="s">
        <v>95</v>
      </c>
      <c r="E18" s="83" t="s">
        <v>95</v>
      </c>
      <c r="F18" s="78"/>
    </row>
    <row r="19" spans="1:6" x14ac:dyDescent="0.2">
      <c r="A19" s="78"/>
      <c r="B19" s="78"/>
      <c r="C19" s="85"/>
      <c r="D19" s="78"/>
      <c r="E19" s="78"/>
      <c r="F19" s="78"/>
    </row>
    <row r="20" spans="1:6" ht="13.5" thickBot="1" x14ac:dyDescent="0.25">
      <c r="A20" s="78"/>
      <c r="B20" s="78"/>
      <c r="C20" s="78"/>
      <c r="D20" s="78"/>
      <c r="E20" s="78"/>
      <c r="F20" s="78"/>
    </row>
    <row r="21" spans="1:6" ht="35.15" customHeight="1" thickBot="1" x14ac:dyDescent="0.35">
      <c r="A21" s="116" t="s">
        <v>82</v>
      </c>
      <c r="B21" s="117"/>
      <c r="C21" s="117"/>
      <c r="D21" s="118"/>
      <c r="E21" s="78"/>
      <c r="F21" s="78"/>
    </row>
    <row r="22" spans="1:6" ht="45" customHeight="1" thickBot="1" x14ac:dyDescent="0.25">
      <c r="A22" s="86" t="s">
        <v>72</v>
      </c>
      <c r="B22" s="114" t="s">
        <v>77</v>
      </c>
      <c r="C22" s="112"/>
      <c r="D22" s="113"/>
      <c r="E22" s="78"/>
      <c r="F22" s="78"/>
    </row>
    <row r="23" spans="1:6" ht="45" customHeight="1" thickBot="1" x14ac:dyDescent="0.25">
      <c r="A23" s="87" t="s">
        <v>73</v>
      </c>
      <c r="B23" s="119" t="s">
        <v>78</v>
      </c>
      <c r="C23" s="112"/>
      <c r="D23" s="113"/>
      <c r="E23" s="78"/>
      <c r="F23" s="78"/>
    </row>
    <row r="24" spans="1:6" ht="70" customHeight="1" thickBot="1" x14ac:dyDescent="0.25">
      <c r="A24" s="88" t="s">
        <v>74</v>
      </c>
      <c r="B24" s="119" t="s">
        <v>79</v>
      </c>
      <c r="C24" s="112"/>
      <c r="D24" s="113"/>
      <c r="E24" s="78"/>
      <c r="F24" s="78"/>
    </row>
    <row r="25" spans="1:6" ht="64" customHeight="1" thickBot="1" x14ac:dyDescent="0.25">
      <c r="A25" s="89" t="s">
        <v>75</v>
      </c>
      <c r="B25" s="111" t="s">
        <v>80</v>
      </c>
      <c r="C25" s="112"/>
      <c r="D25" s="113"/>
      <c r="E25" s="78"/>
      <c r="F25" s="78"/>
    </row>
    <row r="26" spans="1:6" ht="45" customHeight="1" thickBot="1" x14ac:dyDescent="0.25">
      <c r="A26" s="90" t="s">
        <v>76</v>
      </c>
      <c r="B26" s="114" t="s">
        <v>81</v>
      </c>
      <c r="C26" s="112"/>
      <c r="D26" s="113"/>
      <c r="E26" s="78"/>
      <c r="F26" s="78"/>
    </row>
  </sheetData>
  <mergeCells count="7">
    <mergeCell ref="B25:D25"/>
    <mergeCell ref="B26:D26"/>
    <mergeCell ref="A1:E1"/>
    <mergeCell ref="A21:D21"/>
    <mergeCell ref="B22:D22"/>
    <mergeCell ref="B23:D23"/>
    <mergeCell ref="B24:D24"/>
  </mergeCells>
  <phoneticPr fontId="2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8"/>
  <sheetViews>
    <sheetView topLeftCell="A2" workbookViewId="0">
      <selection activeCell="A8" sqref="A8:A9"/>
    </sheetView>
  </sheetViews>
  <sheetFormatPr defaultColWidth="8.90625" defaultRowHeight="13" x14ac:dyDescent="0.2"/>
  <cols>
    <col min="1" max="1" width="9.08984375" customWidth="1"/>
    <col min="11" max="12" width="12.6328125" customWidth="1"/>
    <col min="13" max="13" width="13.90625" customWidth="1"/>
    <col min="14" max="14" width="13.08984375" customWidth="1"/>
  </cols>
  <sheetData>
    <row r="1" spans="1:1" ht="27" customHeight="1" x14ac:dyDescent="0.2"/>
    <row r="8" spans="1:1" x14ac:dyDescent="0.2">
      <c r="A8">
        <v>0</v>
      </c>
    </row>
    <row r="9" spans="1:1" x14ac:dyDescent="0.2">
      <c r="A9">
        <v>1</v>
      </c>
    </row>
    <row r="11" spans="1:1" x14ac:dyDescent="0.2">
      <c r="A11">
        <v>0</v>
      </c>
    </row>
    <row r="12" spans="1:1" x14ac:dyDescent="0.2">
      <c r="A12">
        <v>1</v>
      </c>
    </row>
    <row r="13" spans="1:1" x14ac:dyDescent="0.2">
      <c r="A13">
        <v>2</v>
      </c>
    </row>
    <row r="16" spans="1:1" x14ac:dyDescent="0.2">
      <c r="A16">
        <v>1</v>
      </c>
    </row>
    <row r="17" spans="1:1" x14ac:dyDescent="0.2">
      <c r="A17">
        <v>2</v>
      </c>
    </row>
    <row r="18" spans="1:1" x14ac:dyDescent="0.2">
      <c r="A18">
        <v>3</v>
      </c>
    </row>
  </sheetData>
  <phoneticPr fontId="2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A9B82AF11BF543B627E48F61248C3D" ma:contentTypeVersion="13" ma:contentTypeDescription="Create a new document." ma:contentTypeScope="" ma:versionID="60f00ab0fabdc3312b7f900ab8c5c8dd">
  <xsd:schema xmlns:xsd="http://www.w3.org/2001/XMLSchema" xmlns:xs="http://www.w3.org/2001/XMLSchema" xmlns:p="http://schemas.microsoft.com/office/2006/metadata/properties" xmlns:ns3="95e5e678-43ad-40d1-ac60-f89d2cdf5b98" xmlns:ns4="66598c8a-6b47-4fa5-ac2b-785d0e3e46d1" targetNamespace="http://schemas.microsoft.com/office/2006/metadata/properties" ma:root="true" ma:fieldsID="df81906f8c573c7e96e78be1e2d6f1a4" ns3:_="" ns4:_="">
    <xsd:import namespace="95e5e678-43ad-40d1-ac60-f89d2cdf5b98"/>
    <xsd:import namespace="66598c8a-6b47-4fa5-ac2b-785d0e3e46d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5e678-43ad-40d1-ac60-f89d2cdf5b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598c8a-6b47-4fa5-ac2b-785d0e3e46d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2FB5C4-BAC0-4475-8BDA-94E2CC9644DB}">
  <ds:schemaRefs>
    <ds:schemaRef ds:uri="http://schemas.microsoft.com/sharepoint/v3/contenttype/forms"/>
  </ds:schemaRefs>
</ds:datastoreItem>
</file>

<file path=customXml/itemProps2.xml><?xml version="1.0" encoding="utf-8"?>
<ds:datastoreItem xmlns:ds="http://schemas.openxmlformats.org/officeDocument/2006/customXml" ds:itemID="{3089AC19-DC34-4517-BCCB-4D315E487C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e5e678-43ad-40d1-ac60-f89d2cdf5b98"/>
    <ds:schemaRef ds:uri="66598c8a-6b47-4fa5-ac2b-785d0e3e46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0F5C02-52F6-4E46-9119-20A0A7476D1E}">
  <ds:schemaRefs>
    <ds:schemaRef ds:uri="http://purl.org/dc/elements/1.1/"/>
    <ds:schemaRef ds:uri="http://schemas.microsoft.com/office/2006/metadata/properties"/>
    <ds:schemaRef ds:uri="66598c8a-6b47-4fa5-ac2b-785d0e3e46d1"/>
    <ds:schemaRef ds:uri="95e5e678-43ad-40d1-ac60-f89d2cdf5b9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リスク評価</vt:lpstr>
      <vt:lpstr>緩和措置のチェックリスト</vt:lpstr>
      <vt:lpstr>全体的なリスク</vt:lpstr>
      <vt:lpstr>Back end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BORODINA</dc:creator>
  <cp:lastModifiedBy>mikiohiura</cp:lastModifiedBy>
  <cp:lastPrinted>2020-03-24T19:17:12Z</cp:lastPrinted>
  <dcterms:created xsi:type="dcterms:W3CDTF">2020-03-04T17:33:16Z</dcterms:created>
  <dcterms:modified xsi:type="dcterms:W3CDTF">2020-07-07T06:35:05Z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0x010100F6A9B82AF11BF543B627E48F61248C3D</vt:lpwstr>
  </property>
</Properties>
</file>